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Enterprise\Skills\x APS\Skills Needs List 2019\"/>
    </mc:Choice>
  </mc:AlternateContent>
  <bookViews>
    <workbookView xWindow="0" yWindow="0" windowWidth="20160" windowHeight="8760"/>
  </bookViews>
  <sheets>
    <sheet name="Draft SNL A and B" sheetId="1" r:id="rId1"/>
    <sheet name="Search" sheetId="3" r:id="rId2"/>
  </sheets>
  <definedNames>
    <definedName name="_xlnm._FilterDatabase" localSheetId="0" hidden="1">'Draft SNL A and B'!$A$8:$E$8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H10" i="1"/>
  <c r="I10" i="1"/>
  <c r="J10" i="1"/>
  <c r="G11" i="1"/>
  <c r="H11" i="1"/>
  <c r="I11" i="1"/>
  <c r="J11" i="1"/>
  <c r="G12" i="1"/>
  <c r="H12" i="1"/>
  <c r="I12" i="1"/>
  <c r="J12" i="1"/>
  <c r="G13" i="1"/>
  <c r="H13" i="1"/>
  <c r="I13" i="1"/>
  <c r="J13" i="1"/>
  <c r="G14" i="1"/>
  <c r="H14" i="1"/>
  <c r="I14" i="1"/>
  <c r="J14" i="1"/>
  <c r="G15" i="1"/>
  <c r="H15" i="1"/>
  <c r="I15" i="1"/>
  <c r="J15" i="1"/>
  <c r="G16" i="1"/>
  <c r="H16" i="1"/>
  <c r="I16" i="1"/>
  <c r="J16" i="1"/>
  <c r="G17" i="1"/>
  <c r="H17" i="1"/>
  <c r="I17" i="1"/>
  <c r="J17" i="1"/>
  <c r="G18" i="1"/>
  <c r="H18" i="1"/>
  <c r="I18" i="1"/>
  <c r="J18" i="1"/>
  <c r="G19" i="1"/>
  <c r="H19" i="1"/>
  <c r="I19" i="1"/>
  <c r="J19" i="1"/>
  <c r="G20" i="1"/>
  <c r="H20" i="1"/>
  <c r="I20" i="1"/>
  <c r="J20" i="1"/>
  <c r="G21" i="1"/>
  <c r="H21" i="1"/>
  <c r="I21" i="1"/>
  <c r="J21" i="1"/>
  <c r="G22" i="1"/>
  <c r="H22" i="1"/>
  <c r="I22" i="1"/>
  <c r="J22" i="1"/>
  <c r="G23" i="1"/>
  <c r="H23" i="1"/>
  <c r="I23" i="1"/>
  <c r="J23" i="1"/>
  <c r="G24" i="1"/>
  <c r="H24" i="1"/>
  <c r="I24" i="1"/>
  <c r="J24" i="1"/>
  <c r="G25" i="1"/>
  <c r="H25" i="1"/>
  <c r="I25" i="1"/>
  <c r="J25" i="1"/>
  <c r="G26" i="1"/>
  <c r="H26" i="1"/>
  <c r="I26" i="1"/>
  <c r="J26" i="1"/>
  <c r="G27" i="1"/>
  <c r="H27" i="1"/>
  <c r="I27" i="1"/>
  <c r="J27" i="1"/>
  <c r="G28" i="1"/>
  <c r="H28" i="1"/>
  <c r="I28" i="1"/>
  <c r="J28" i="1"/>
  <c r="G29" i="1"/>
  <c r="H29" i="1"/>
  <c r="I29" i="1"/>
  <c r="J29" i="1"/>
  <c r="G30" i="1"/>
  <c r="H30" i="1"/>
  <c r="I30" i="1"/>
  <c r="J30" i="1"/>
  <c r="G31" i="1"/>
  <c r="H31" i="1"/>
  <c r="I31" i="1"/>
  <c r="J31" i="1"/>
  <c r="G32" i="1"/>
  <c r="H32" i="1"/>
  <c r="I32" i="1"/>
  <c r="J32" i="1"/>
  <c r="G33" i="1"/>
  <c r="H33" i="1"/>
  <c r="I33" i="1"/>
  <c r="J33" i="1"/>
  <c r="G34" i="1"/>
  <c r="H34" i="1"/>
  <c r="I34" i="1"/>
  <c r="J34" i="1"/>
  <c r="G35" i="1"/>
  <c r="H35" i="1"/>
  <c r="I35" i="1"/>
  <c r="J35" i="1"/>
  <c r="G36" i="1"/>
  <c r="H36" i="1"/>
  <c r="I36" i="1"/>
  <c r="J36" i="1"/>
  <c r="G37" i="1"/>
  <c r="H37" i="1"/>
  <c r="I37" i="1"/>
  <c r="J37" i="1"/>
  <c r="G38" i="1"/>
  <c r="H38" i="1"/>
  <c r="I38" i="1"/>
  <c r="J38" i="1"/>
  <c r="G39" i="1"/>
  <c r="H39" i="1"/>
  <c r="I39" i="1"/>
  <c r="J39" i="1"/>
  <c r="G40" i="1"/>
  <c r="H40" i="1"/>
  <c r="I40" i="1"/>
  <c r="J40" i="1"/>
  <c r="G41" i="1"/>
  <c r="H41" i="1"/>
  <c r="I41" i="1"/>
  <c r="J41" i="1"/>
  <c r="G42" i="1"/>
  <c r="H42" i="1"/>
  <c r="I42" i="1"/>
  <c r="J42" i="1"/>
  <c r="G43" i="1"/>
  <c r="H43" i="1"/>
  <c r="I43" i="1"/>
  <c r="J43" i="1"/>
  <c r="G44" i="1"/>
  <c r="H44" i="1"/>
  <c r="I44" i="1"/>
  <c r="J44" i="1"/>
  <c r="G45" i="1"/>
  <c r="H45" i="1"/>
  <c r="I45" i="1"/>
  <c r="J45" i="1"/>
  <c r="G46" i="1"/>
  <c r="H46" i="1"/>
  <c r="I46" i="1"/>
  <c r="J46" i="1"/>
  <c r="G47" i="1"/>
  <c r="H47" i="1"/>
  <c r="I47" i="1"/>
  <c r="J47" i="1"/>
  <c r="G48" i="1"/>
  <c r="H48" i="1"/>
  <c r="I48" i="1"/>
  <c r="J48" i="1"/>
  <c r="G49" i="1"/>
  <c r="H49" i="1"/>
  <c r="I49" i="1"/>
  <c r="J49" i="1"/>
  <c r="G50" i="1"/>
  <c r="H50" i="1"/>
  <c r="I50" i="1"/>
  <c r="J50" i="1"/>
  <c r="G51" i="1"/>
  <c r="H51" i="1"/>
  <c r="I51" i="1"/>
  <c r="J51" i="1"/>
  <c r="G52" i="1"/>
  <c r="H52" i="1"/>
  <c r="I52" i="1"/>
  <c r="J52" i="1"/>
  <c r="G53" i="1"/>
  <c r="H53" i="1"/>
  <c r="I53" i="1"/>
  <c r="J53" i="1"/>
  <c r="G54" i="1"/>
  <c r="H54" i="1"/>
  <c r="I54" i="1"/>
  <c r="J54" i="1"/>
  <c r="G55" i="1"/>
  <c r="H55" i="1"/>
  <c r="I55" i="1"/>
  <c r="J55" i="1"/>
  <c r="G56" i="1"/>
  <c r="H56" i="1"/>
  <c r="I56" i="1"/>
  <c r="J56" i="1"/>
  <c r="G57" i="1"/>
  <c r="H57" i="1"/>
  <c r="I57" i="1"/>
  <c r="J57" i="1"/>
  <c r="G58" i="1"/>
  <c r="H58" i="1"/>
  <c r="I58" i="1"/>
  <c r="J58" i="1"/>
  <c r="G59" i="1"/>
  <c r="H59" i="1"/>
  <c r="I59" i="1"/>
  <c r="J59" i="1"/>
  <c r="G60" i="1"/>
  <c r="H60" i="1"/>
  <c r="I60" i="1"/>
  <c r="J60" i="1"/>
  <c r="G61" i="1"/>
  <c r="H61" i="1"/>
  <c r="I61" i="1"/>
  <c r="J61" i="1"/>
  <c r="G62" i="1"/>
  <c r="H62" i="1"/>
  <c r="I62" i="1"/>
  <c r="J62" i="1"/>
  <c r="G63" i="1"/>
  <c r="H63" i="1"/>
  <c r="I63" i="1"/>
  <c r="J63" i="1"/>
  <c r="G64" i="1"/>
  <c r="H64" i="1"/>
  <c r="I64" i="1"/>
  <c r="J64" i="1"/>
  <c r="G65" i="1"/>
  <c r="H65" i="1"/>
  <c r="I65" i="1"/>
  <c r="J65" i="1"/>
  <c r="G66" i="1"/>
  <c r="H66" i="1"/>
  <c r="I66" i="1"/>
  <c r="J66" i="1"/>
  <c r="G67" i="1"/>
  <c r="H67" i="1"/>
  <c r="I67" i="1"/>
  <c r="J67" i="1"/>
  <c r="G68" i="1"/>
  <c r="H68" i="1"/>
  <c r="I68" i="1"/>
  <c r="J68" i="1"/>
  <c r="G69" i="1"/>
  <c r="H69" i="1"/>
  <c r="I69" i="1"/>
  <c r="J69" i="1"/>
  <c r="G70" i="1"/>
  <c r="H70" i="1"/>
  <c r="I70" i="1"/>
  <c r="J70" i="1"/>
  <c r="G71" i="1"/>
  <c r="H71" i="1"/>
  <c r="I71" i="1"/>
  <c r="J71" i="1"/>
  <c r="G72" i="1"/>
  <c r="H72" i="1"/>
  <c r="I72" i="1"/>
  <c r="J72" i="1"/>
  <c r="G73" i="1"/>
  <c r="H73" i="1"/>
  <c r="I73" i="1"/>
  <c r="J73" i="1"/>
  <c r="G74" i="1"/>
  <c r="H74" i="1"/>
  <c r="I74" i="1"/>
  <c r="J74" i="1"/>
  <c r="G75" i="1"/>
  <c r="H75" i="1"/>
  <c r="I75" i="1"/>
  <c r="J75" i="1"/>
  <c r="G76" i="1"/>
  <c r="H76" i="1"/>
  <c r="I76" i="1"/>
  <c r="J76" i="1"/>
  <c r="G77" i="1"/>
  <c r="H77" i="1"/>
  <c r="I77" i="1"/>
  <c r="J77" i="1"/>
  <c r="G78" i="1"/>
  <c r="H78" i="1"/>
  <c r="I78" i="1"/>
  <c r="J78" i="1"/>
  <c r="G79" i="1"/>
  <c r="H79" i="1"/>
  <c r="I79" i="1"/>
  <c r="J79" i="1"/>
  <c r="G80" i="1"/>
  <c r="H80" i="1"/>
  <c r="I80" i="1"/>
  <c r="J80" i="1"/>
  <c r="G81" i="1"/>
  <c r="H81" i="1"/>
  <c r="I81" i="1"/>
  <c r="J81" i="1"/>
  <c r="G82" i="1"/>
  <c r="H82" i="1"/>
  <c r="I82" i="1"/>
  <c r="J82" i="1"/>
  <c r="G83" i="1"/>
  <c r="H83" i="1"/>
  <c r="I83" i="1"/>
  <c r="J83" i="1"/>
  <c r="G84" i="1"/>
  <c r="H84" i="1"/>
  <c r="I84" i="1"/>
  <c r="J84" i="1"/>
  <c r="G85" i="1"/>
  <c r="H85" i="1"/>
  <c r="I85" i="1"/>
  <c r="J85" i="1"/>
  <c r="G86" i="1"/>
  <c r="H86" i="1"/>
  <c r="I86" i="1"/>
  <c r="J86" i="1"/>
  <c r="G87" i="1"/>
  <c r="H87" i="1"/>
  <c r="I87" i="1"/>
  <c r="J87" i="1"/>
  <c r="G88" i="1"/>
  <c r="H88" i="1"/>
  <c r="I88" i="1"/>
  <c r="J88" i="1"/>
  <c r="G89" i="1"/>
  <c r="H89" i="1"/>
  <c r="I89" i="1"/>
  <c r="J89" i="1"/>
  <c r="G90" i="1"/>
  <c r="H90" i="1"/>
  <c r="I90" i="1"/>
  <c r="J90" i="1"/>
  <c r="G91" i="1"/>
  <c r="H91" i="1"/>
  <c r="I91" i="1"/>
  <c r="J91" i="1"/>
  <c r="G92" i="1"/>
  <c r="H92" i="1"/>
  <c r="I92" i="1"/>
  <c r="J92" i="1"/>
  <c r="G93" i="1"/>
  <c r="H93" i="1"/>
  <c r="I93" i="1"/>
  <c r="J93" i="1"/>
  <c r="G94" i="1"/>
  <c r="H94" i="1"/>
  <c r="I94" i="1"/>
  <c r="J94" i="1"/>
  <c r="G95" i="1"/>
  <c r="H95" i="1"/>
  <c r="I95" i="1"/>
  <c r="J95" i="1"/>
  <c r="G96" i="1"/>
  <c r="H96" i="1"/>
  <c r="I96" i="1"/>
  <c r="J96" i="1"/>
  <c r="G97" i="1"/>
  <c r="H97" i="1"/>
  <c r="I97" i="1"/>
  <c r="J97" i="1"/>
  <c r="G98" i="1"/>
  <c r="H98" i="1"/>
  <c r="I98" i="1"/>
  <c r="J98" i="1"/>
  <c r="G99" i="1"/>
  <c r="H99" i="1"/>
  <c r="I99" i="1"/>
  <c r="J99" i="1"/>
  <c r="G100" i="1"/>
  <c r="H100" i="1"/>
  <c r="I100" i="1"/>
  <c r="J100" i="1"/>
  <c r="G101" i="1"/>
  <c r="H101" i="1"/>
  <c r="I101" i="1"/>
  <c r="J101" i="1"/>
  <c r="G102" i="1"/>
  <c r="H102" i="1"/>
  <c r="I102" i="1"/>
  <c r="J102" i="1"/>
  <c r="G103" i="1"/>
  <c r="H103" i="1"/>
  <c r="I103" i="1"/>
  <c r="J103" i="1"/>
  <c r="G104" i="1"/>
  <c r="H104" i="1"/>
  <c r="I104" i="1"/>
  <c r="J104" i="1"/>
  <c r="G105" i="1"/>
  <c r="H105" i="1"/>
  <c r="I105" i="1"/>
  <c r="J105" i="1"/>
  <c r="G106" i="1"/>
  <c r="H106" i="1"/>
  <c r="I106" i="1"/>
  <c r="J106" i="1"/>
  <c r="G107" i="1"/>
  <c r="H107" i="1"/>
  <c r="I107" i="1"/>
  <c r="J107" i="1"/>
  <c r="G108" i="1"/>
  <c r="H108" i="1"/>
  <c r="I108" i="1"/>
  <c r="J108" i="1"/>
  <c r="G109" i="1"/>
  <c r="H109" i="1"/>
  <c r="I109" i="1"/>
  <c r="J109" i="1"/>
  <c r="G110" i="1"/>
  <c r="H110" i="1"/>
  <c r="I110" i="1"/>
  <c r="J110" i="1"/>
  <c r="G111" i="1"/>
  <c r="H111" i="1"/>
  <c r="I111" i="1"/>
  <c r="J111" i="1"/>
  <c r="G112" i="1"/>
  <c r="H112" i="1"/>
  <c r="I112" i="1"/>
  <c r="J112" i="1"/>
  <c r="G113" i="1"/>
  <c r="H113" i="1"/>
  <c r="I113" i="1"/>
  <c r="J113" i="1"/>
  <c r="G114" i="1"/>
  <c r="H114" i="1"/>
  <c r="I114" i="1"/>
  <c r="J114" i="1"/>
  <c r="G115" i="1"/>
  <c r="H115" i="1"/>
  <c r="I115" i="1"/>
  <c r="J115" i="1"/>
  <c r="G116" i="1"/>
  <c r="H116" i="1"/>
  <c r="I116" i="1"/>
  <c r="J116" i="1"/>
  <c r="G117" i="1"/>
  <c r="H117" i="1"/>
  <c r="I117" i="1"/>
  <c r="J117" i="1"/>
  <c r="G118" i="1"/>
  <c r="H118" i="1"/>
  <c r="I118" i="1"/>
  <c r="J118" i="1"/>
  <c r="G119" i="1"/>
  <c r="H119" i="1"/>
  <c r="I119" i="1"/>
  <c r="J119" i="1"/>
  <c r="G120" i="1"/>
  <c r="H120" i="1"/>
  <c r="I120" i="1"/>
  <c r="J120" i="1"/>
  <c r="G121" i="1"/>
  <c r="H121" i="1"/>
  <c r="I121" i="1"/>
  <c r="J121" i="1"/>
  <c r="G122" i="1"/>
  <c r="H122" i="1"/>
  <c r="I122" i="1"/>
  <c r="J122" i="1"/>
  <c r="G123" i="1"/>
  <c r="H123" i="1"/>
  <c r="I123" i="1"/>
  <c r="J123" i="1"/>
  <c r="G124" i="1"/>
  <c r="H124" i="1"/>
  <c r="I124" i="1"/>
  <c r="J124" i="1"/>
  <c r="G125" i="1"/>
  <c r="H125" i="1"/>
  <c r="I125" i="1"/>
  <c r="J125" i="1"/>
  <c r="G126" i="1"/>
  <c r="H126" i="1"/>
  <c r="I126" i="1"/>
  <c r="J126" i="1"/>
  <c r="G127" i="1"/>
  <c r="H127" i="1"/>
  <c r="I127" i="1"/>
  <c r="J127" i="1"/>
  <c r="G128" i="1"/>
  <c r="H128" i="1"/>
  <c r="I128" i="1"/>
  <c r="J128" i="1"/>
  <c r="G129" i="1"/>
  <c r="H129" i="1"/>
  <c r="I129" i="1"/>
  <c r="J129" i="1"/>
  <c r="G130" i="1"/>
  <c r="H130" i="1"/>
  <c r="I130" i="1"/>
  <c r="J130" i="1"/>
  <c r="G131" i="1"/>
  <c r="H131" i="1"/>
  <c r="I131" i="1"/>
  <c r="J131" i="1"/>
  <c r="G132" i="1"/>
  <c r="H132" i="1"/>
  <c r="I132" i="1"/>
  <c r="J132" i="1"/>
  <c r="G133" i="1"/>
  <c r="H133" i="1"/>
  <c r="I133" i="1"/>
  <c r="J133" i="1"/>
  <c r="G134" i="1"/>
  <c r="H134" i="1"/>
  <c r="I134" i="1"/>
  <c r="J134" i="1"/>
  <c r="G135" i="1"/>
  <c r="H135" i="1"/>
  <c r="I135" i="1"/>
  <c r="J135" i="1"/>
  <c r="G136" i="1"/>
  <c r="H136" i="1"/>
  <c r="I136" i="1"/>
  <c r="J136" i="1"/>
  <c r="G137" i="1"/>
  <c r="H137" i="1"/>
  <c r="I137" i="1"/>
  <c r="J137" i="1"/>
  <c r="G138" i="1"/>
  <c r="H138" i="1"/>
  <c r="I138" i="1"/>
  <c r="J138" i="1"/>
  <c r="G139" i="1"/>
  <c r="H139" i="1"/>
  <c r="I139" i="1"/>
  <c r="J139" i="1"/>
  <c r="G140" i="1"/>
  <c r="H140" i="1"/>
  <c r="I140" i="1"/>
  <c r="J140" i="1"/>
  <c r="G141" i="1"/>
  <c r="H141" i="1"/>
  <c r="I141" i="1"/>
  <c r="J141" i="1"/>
  <c r="G142" i="1"/>
  <c r="H142" i="1"/>
  <c r="I142" i="1"/>
  <c r="J142" i="1"/>
  <c r="G143" i="1"/>
  <c r="H143" i="1"/>
  <c r="I143" i="1"/>
  <c r="J143" i="1"/>
  <c r="G144" i="1"/>
  <c r="H144" i="1"/>
  <c r="I144" i="1"/>
  <c r="J144" i="1"/>
  <c r="G145" i="1"/>
  <c r="H145" i="1"/>
  <c r="I145" i="1"/>
  <c r="J145" i="1"/>
  <c r="G146" i="1"/>
  <c r="H146" i="1"/>
  <c r="I146" i="1"/>
  <c r="J146" i="1"/>
  <c r="G147" i="1"/>
  <c r="H147" i="1"/>
  <c r="I147" i="1"/>
  <c r="J147" i="1"/>
  <c r="G148" i="1"/>
  <c r="H148" i="1"/>
  <c r="I148" i="1"/>
  <c r="J148" i="1"/>
  <c r="G149" i="1"/>
  <c r="H149" i="1"/>
  <c r="I149" i="1"/>
  <c r="J149" i="1"/>
  <c r="G150" i="1"/>
  <c r="H150" i="1"/>
  <c r="I150" i="1"/>
  <c r="J150" i="1"/>
  <c r="G151" i="1"/>
  <c r="H151" i="1"/>
  <c r="I151" i="1"/>
  <c r="J151" i="1"/>
  <c r="G152" i="1"/>
  <c r="H152" i="1"/>
  <c r="I152" i="1"/>
  <c r="J152" i="1"/>
  <c r="G153" i="1"/>
  <c r="H153" i="1"/>
  <c r="I153" i="1"/>
  <c r="J153" i="1"/>
  <c r="G154" i="1"/>
  <c r="H154" i="1"/>
  <c r="I154" i="1"/>
  <c r="J154" i="1"/>
  <c r="G155" i="1"/>
  <c r="H155" i="1"/>
  <c r="I155" i="1"/>
  <c r="J155" i="1"/>
  <c r="G156" i="1"/>
  <c r="H156" i="1"/>
  <c r="I156" i="1"/>
  <c r="J156" i="1"/>
  <c r="G157" i="1"/>
  <c r="H157" i="1"/>
  <c r="I157" i="1"/>
  <c r="J157" i="1"/>
  <c r="G158" i="1"/>
  <c r="H158" i="1"/>
  <c r="I158" i="1"/>
  <c r="J158" i="1"/>
  <c r="G159" i="1"/>
  <c r="H159" i="1"/>
  <c r="I159" i="1"/>
  <c r="J159" i="1"/>
  <c r="G160" i="1"/>
  <c r="H160" i="1"/>
  <c r="I160" i="1"/>
  <c r="J160" i="1"/>
  <c r="G161" i="1"/>
  <c r="H161" i="1"/>
  <c r="I161" i="1"/>
  <c r="J161" i="1"/>
  <c r="G162" i="1"/>
  <c r="H162" i="1"/>
  <c r="I162" i="1"/>
  <c r="J162" i="1"/>
  <c r="G163" i="1"/>
  <c r="H163" i="1"/>
  <c r="I163" i="1"/>
  <c r="J163" i="1"/>
  <c r="G164" i="1"/>
  <c r="H164" i="1"/>
  <c r="I164" i="1"/>
  <c r="J164" i="1"/>
  <c r="G165" i="1"/>
  <c r="H165" i="1"/>
  <c r="I165" i="1"/>
  <c r="J165" i="1"/>
  <c r="G166" i="1"/>
  <c r="H166" i="1"/>
  <c r="I166" i="1"/>
  <c r="J166" i="1"/>
  <c r="G167" i="1"/>
  <c r="H167" i="1"/>
  <c r="I167" i="1"/>
  <c r="J167" i="1"/>
  <c r="G168" i="1"/>
  <c r="H168" i="1"/>
  <c r="I168" i="1"/>
  <c r="J168" i="1"/>
  <c r="G169" i="1"/>
  <c r="H169" i="1"/>
  <c r="I169" i="1"/>
  <c r="J169" i="1"/>
  <c r="G170" i="1"/>
  <c r="H170" i="1"/>
  <c r="I170" i="1"/>
  <c r="J170" i="1"/>
  <c r="G171" i="1"/>
  <c r="H171" i="1"/>
  <c r="I171" i="1"/>
  <c r="J171" i="1"/>
  <c r="G172" i="1"/>
  <c r="H172" i="1"/>
  <c r="I172" i="1"/>
  <c r="J172" i="1"/>
  <c r="G173" i="1"/>
  <c r="H173" i="1"/>
  <c r="I173" i="1"/>
  <c r="J173" i="1"/>
  <c r="G174" i="1"/>
  <c r="H174" i="1"/>
  <c r="I174" i="1"/>
  <c r="J174" i="1"/>
  <c r="G175" i="1"/>
  <c r="H175" i="1"/>
  <c r="I175" i="1"/>
  <c r="J175" i="1"/>
  <c r="G176" i="1"/>
  <c r="H176" i="1"/>
  <c r="I176" i="1"/>
  <c r="J176" i="1"/>
  <c r="G177" i="1"/>
  <c r="H177" i="1"/>
  <c r="I177" i="1"/>
  <c r="J177" i="1"/>
  <c r="G178" i="1"/>
  <c r="H178" i="1"/>
  <c r="I178" i="1"/>
  <c r="J178" i="1"/>
  <c r="G179" i="1"/>
  <c r="H179" i="1"/>
  <c r="I179" i="1"/>
  <c r="J179" i="1"/>
  <c r="G180" i="1"/>
  <c r="H180" i="1"/>
  <c r="I180" i="1"/>
  <c r="J180" i="1"/>
  <c r="G181" i="1"/>
  <c r="H181" i="1"/>
  <c r="I181" i="1"/>
  <c r="J181" i="1"/>
  <c r="G182" i="1"/>
  <c r="H182" i="1"/>
  <c r="I182" i="1"/>
  <c r="J182" i="1"/>
  <c r="G183" i="1"/>
  <c r="H183" i="1"/>
  <c r="I183" i="1"/>
  <c r="J183" i="1"/>
  <c r="G184" i="1"/>
  <c r="H184" i="1"/>
  <c r="I184" i="1"/>
  <c r="J184" i="1"/>
  <c r="G185" i="1"/>
  <c r="H185" i="1"/>
  <c r="I185" i="1"/>
  <c r="J185" i="1"/>
  <c r="G186" i="1"/>
  <c r="H186" i="1"/>
  <c r="I186" i="1"/>
  <c r="J186" i="1"/>
  <c r="G187" i="1"/>
  <c r="H187" i="1"/>
  <c r="I187" i="1"/>
  <c r="J187" i="1"/>
  <c r="G188" i="1"/>
  <c r="H188" i="1"/>
  <c r="I188" i="1"/>
  <c r="J188" i="1"/>
  <c r="G189" i="1"/>
  <c r="H189" i="1"/>
  <c r="I189" i="1"/>
  <c r="J189" i="1"/>
  <c r="G190" i="1"/>
  <c r="H190" i="1"/>
  <c r="I190" i="1"/>
  <c r="J190" i="1"/>
  <c r="G191" i="1"/>
  <c r="H191" i="1"/>
  <c r="I191" i="1"/>
  <c r="J191" i="1"/>
  <c r="G192" i="1"/>
  <c r="H192" i="1"/>
  <c r="I192" i="1"/>
  <c r="J192" i="1"/>
  <c r="G193" i="1"/>
  <c r="H193" i="1"/>
  <c r="I193" i="1"/>
  <c r="J193" i="1"/>
  <c r="G194" i="1"/>
  <c r="H194" i="1"/>
  <c r="I194" i="1"/>
  <c r="J194" i="1"/>
  <c r="G195" i="1"/>
  <c r="H195" i="1"/>
  <c r="I195" i="1"/>
  <c r="J195" i="1"/>
  <c r="G196" i="1"/>
  <c r="H196" i="1"/>
  <c r="I196" i="1"/>
  <c r="J196" i="1"/>
  <c r="G197" i="1"/>
  <c r="H197" i="1"/>
  <c r="I197" i="1"/>
  <c r="J197" i="1"/>
  <c r="G198" i="1"/>
  <c r="H198" i="1"/>
  <c r="I198" i="1"/>
  <c r="J198" i="1"/>
  <c r="G199" i="1"/>
  <c r="H199" i="1"/>
  <c r="I199" i="1"/>
  <c r="J199" i="1"/>
  <c r="G200" i="1"/>
  <c r="H200" i="1"/>
  <c r="I200" i="1"/>
  <c r="J200" i="1"/>
  <c r="G201" i="1"/>
  <c r="H201" i="1"/>
  <c r="I201" i="1"/>
  <c r="J201" i="1"/>
  <c r="G202" i="1"/>
  <c r="H202" i="1"/>
  <c r="I202" i="1"/>
  <c r="J202" i="1"/>
  <c r="G203" i="1"/>
  <c r="H203" i="1"/>
  <c r="I203" i="1"/>
  <c r="J203" i="1"/>
  <c r="G204" i="1"/>
  <c r="H204" i="1"/>
  <c r="I204" i="1"/>
  <c r="J204" i="1"/>
  <c r="G205" i="1"/>
  <c r="H205" i="1"/>
  <c r="I205" i="1"/>
  <c r="J205" i="1"/>
  <c r="G206" i="1"/>
  <c r="H206" i="1"/>
  <c r="I206" i="1"/>
  <c r="J206" i="1"/>
  <c r="G207" i="1"/>
  <c r="H207" i="1"/>
  <c r="I207" i="1"/>
  <c r="J207" i="1"/>
  <c r="G208" i="1"/>
  <c r="H208" i="1"/>
  <c r="I208" i="1"/>
  <c r="J208" i="1"/>
  <c r="G209" i="1"/>
  <c r="H209" i="1"/>
  <c r="I209" i="1"/>
  <c r="J209" i="1"/>
  <c r="H9" i="1"/>
  <c r="I9" i="1"/>
  <c r="J9" i="1"/>
  <c r="G9" i="1"/>
  <c r="K9" i="1" l="1"/>
  <c r="K17" i="1"/>
  <c r="K25" i="1"/>
  <c r="K33" i="1"/>
  <c r="K41" i="1"/>
  <c r="K49" i="1"/>
  <c r="K57" i="1"/>
  <c r="K65" i="1"/>
  <c r="K73" i="1"/>
  <c r="K81" i="1"/>
  <c r="K89" i="1"/>
  <c r="K97" i="1"/>
  <c r="K105" i="1"/>
  <c r="K113" i="1"/>
  <c r="K121" i="1"/>
  <c r="K129" i="1"/>
  <c r="K137" i="1"/>
  <c r="K145" i="1"/>
  <c r="K152" i="1"/>
  <c r="K157" i="1"/>
  <c r="K163" i="1"/>
  <c r="K168" i="1"/>
  <c r="K173" i="1"/>
  <c r="K179" i="1"/>
  <c r="K184" i="1"/>
  <c r="K189" i="1"/>
  <c r="K195" i="1"/>
  <c r="K200" i="1"/>
  <c r="K205" i="1"/>
  <c r="K10" i="1"/>
  <c r="K11" i="1"/>
  <c r="K12" i="1"/>
  <c r="K13" i="1"/>
  <c r="K14" i="1"/>
  <c r="K15" i="1"/>
  <c r="K16" i="1"/>
  <c r="K18" i="1"/>
  <c r="K19" i="1"/>
  <c r="K20" i="1"/>
  <c r="K21" i="1"/>
  <c r="K22" i="1"/>
  <c r="K23" i="1"/>
  <c r="K24" i="1"/>
  <c r="K26" i="1"/>
  <c r="K27" i="1"/>
  <c r="K28" i="1"/>
  <c r="K29" i="1"/>
  <c r="K30" i="1"/>
  <c r="K31" i="1"/>
  <c r="K32" i="1"/>
  <c r="K34" i="1"/>
  <c r="K35" i="1"/>
  <c r="K36" i="1"/>
  <c r="K37" i="1"/>
  <c r="K38" i="1"/>
  <c r="K39" i="1"/>
  <c r="K40" i="1"/>
  <c r="K42" i="1"/>
  <c r="K43" i="1"/>
  <c r="K44" i="1"/>
  <c r="K45" i="1"/>
  <c r="K46" i="1"/>
  <c r="K47" i="1"/>
  <c r="K48" i="1"/>
  <c r="K50" i="1"/>
  <c r="K51" i="1"/>
  <c r="K52" i="1"/>
  <c r="K53" i="1"/>
  <c r="K54" i="1"/>
  <c r="K55" i="1"/>
  <c r="K56" i="1"/>
  <c r="K58" i="1"/>
  <c r="K59" i="1"/>
  <c r="K60" i="1"/>
  <c r="K61" i="1"/>
  <c r="K62" i="1"/>
  <c r="K63" i="1"/>
  <c r="K64" i="1"/>
  <c r="K66" i="1"/>
  <c r="K67" i="1"/>
  <c r="K68" i="1"/>
  <c r="K69" i="1"/>
  <c r="K70" i="1"/>
  <c r="K71" i="1"/>
  <c r="K72" i="1"/>
  <c r="K74" i="1"/>
  <c r="K75" i="1"/>
  <c r="K76" i="1"/>
  <c r="K77" i="1"/>
  <c r="K78" i="1"/>
  <c r="K79" i="1"/>
  <c r="K80" i="1"/>
  <c r="K82" i="1"/>
  <c r="K83" i="1"/>
  <c r="K84" i="1"/>
  <c r="K85" i="1"/>
  <c r="K86" i="1"/>
  <c r="K87" i="1"/>
  <c r="K88" i="1"/>
  <c r="K90" i="1"/>
  <c r="K91" i="1"/>
  <c r="K92" i="1"/>
  <c r="K93" i="1"/>
  <c r="K94" i="1"/>
  <c r="K95" i="1"/>
  <c r="K96" i="1"/>
  <c r="K98" i="1"/>
  <c r="K99" i="1"/>
  <c r="K100" i="1"/>
  <c r="K101" i="1"/>
  <c r="K102" i="1"/>
  <c r="K103" i="1"/>
  <c r="K104" i="1"/>
  <c r="K106" i="1"/>
  <c r="K107" i="1"/>
  <c r="K108" i="1"/>
  <c r="K109" i="1"/>
  <c r="K110" i="1"/>
  <c r="K111" i="1"/>
  <c r="K112" i="1"/>
  <c r="K114" i="1"/>
  <c r="K115" i="1"/>
  <c r="K116" i="1"/>
  <c r="K117" i="1"/>
  <c r="K118" i="1"/>
  <c r="K119" i="1"/>
  <c r="K120" i="1"/>
  <c r="K122" i="1"/>
  <c r="K123" i="1"/>
  <c r="K124" i="1"/>
  <c r="K125" i="1"/>
  <c r="K126" i="1"/>
  <c r="K127" i="1"/>
  <c r="K128" i="1"/>
  <c r="K130" i="1"/>
  <c r="K131" i="1"/>
  <c r="K132" i="1"/>
  <c r="K133" i="1"/>
  <c r="K134" i="1"/>
  <c r="K135" i="1"/>
  <c r="K136" i="1"/>
  <c r="K138" i="1"/>
  <c r="K139" i="1"/>
  <c r="K140" i="1"/>
  <c r="K141" i="1"/>
  <c r="K142" i="1"/>
  <c r="K143" i="1"/>
  <c r="K144" i="1"/>
  <c r="K146" i="1"/>
  <c r="K147" i="1"/>
  <c r="K148" i="1"/>
  <c r="K149" i="1"/>
  <c r="K150" i="1"/>
  <c r="K151" i="1"/>
  <c r="K153" i="1"/>
  <c r="K154" i="1"/>
  <c r="K155" i="1"/>
  <c r="K156" i="1"/>
  <c r="K158" i="1"/>
  <c r="K159" i="1"/>
  <c r="K160" i="1"/>
  <c r="K161" i="1"/>
  <c r="K162" i="1"/>
  <c r="K164" i="1"/>
  <c r="K165" i="1"/>
  <c r="K166" i="1"/>
  <c r="K167" i="1"/>
  <c r="K169" i="1"/>
  <c r="K170" i="1"/>
  <c r="K171" i="1"/>
  <c r="K172" i="1"/>
  <c r="K174" i="1"/>
  <c r="K175" i="1"/>
  <c r="K176" i="1"/>
  <c r="K177" i="1"/>
  <c r="K178" i="1"/>
  <c r="K180" i="1"/>
  <c r="K181" i="1"/>
  <c r="K182" i="1"/>
  <c r="K183" i="1"/>
  <c r="K185" i="1"/>
  <c r="K186" i="1"/>
  <c r="K187" i="1"/>
  <c r="K188" i="1"/>
  <c r="K190" i="1"/>
  <c r="K191" i="1"/>
  <c r="K192" i="1"/>
  <c r="K193" i="1"/>
  <c r="K194" i="1"/>
  <c r="K196" i="1"/>
  <c r="K197" i="1"/>
  <c r="K198" i="1"/>
  <c r="K199" i="1"/>
  <c r="K201" i="1"/>
  <c r="K202" i="1"/>
  <c r="K203" i="1"/>
  <c r="K204" i="1"/>
  <c r="K206" i="1"/>
  <c r="K207" i="1"/>
  <c r="K208" i="1"/>
  <c r="K209" i="1"/>
  <c r="A32" i="3" l="1" a="1"/>
  <c r="A32" i="3" s="1"/>
  <c r="A33" i="3" a="1"/>
  <c r="A33" i="3" s="1"/>
  <c r="A29" i="3" a="1"/>
  <c r="A29" i="3" s="1"/>
  <c r="A34" i="3" a="1"/>
  <c r="A34" i="3" s="1"/>
  <c r="A35" i="3" a="1"/>
  <c r="A35" i="3" s="1"/>
  <c r="A30" i="3" a="1"/>
  <c r="A30" i="3" s="1"/>
  <c r="A36" i="3" a="1"/>
  <c r="A36" i="3" s="1"/>
  <c r="A37" i="3" a="1"/>
  <c r="A37" i="3" s="1"/>
  <c r="A31" i="3" a="1"/>
  <c r="A31" i="3" s="1"/>
  <c r="A38" i="3" a="1"/>
  <c r="A38" i="3" s="1"/>
  <c r="A39" i="3" a="1"/>
  <c r="A39" i="3" s="1"/>
  <c r="A19" i="3" a="1"/>
  <c r="A19" i="3" s="1"/>
  <c r="E19" i="3" s="1"/>
  <c r="A21" i="3" a="1"/>
  <c r="A21" i="3" s="1"/>
  <c r="D21" i="3" s="1"/>
  <c r="A7" i="3" a="1"/>
  <c r="A7" i="3" s="1"/>
  <c r="C7" i="3" s="1"/>
  <c r="A22" i="3" a="1"/>
  <c r="A22" i="3" s="1"/>
  <c r="A13" i="3" a="1"/>
  <c r="A13" i="3" s="1"/>
  <c r="A20" i="3" a="1"/>
  <c r="A20" i="3" s="1"/>
  <c r="A6" i="3" a="1"/>
  <c r="A6" i="3" s="1"/>
  <c r="A11" i="3" a="1"/>
  <c r="A11" i="3" s="1"/>
  <c r="A26" i="3" a="1"/>
  <c r="A26" i="3" s="1"/>
  <c r="A18" i="3" a="1"/>
  <c r="A18" i="3" s="1"/>
  <c r="A10" i="3" a="1"/>
  <c r="A10" i="3" s="1"/>
  <c r="A25" i="3" a="1"/>
  <c r="A25" i="3" s="1"/>
  <c r="A17" i="3" a="1"/>
  <c r="A17" i="3" s="1"/>
  <c r="A9" i="3" a="1"/>
  <c r="A9" i="3" s="1"/>
  <c r="A14" i="3" a="1"/>
  <c r="A14" i="3" s="1"/>
  <c r="A28" i="3" a="1"/>
  <c r="A28" i="3" s="1"/>
  <c r="A12" i="3" a="1"/>
  <c r="A12" i="3" s="1"/>
  <c r="A27" i="3" a="1"/>
  <c r="A27" i="3" s="1"/>
  <c r="A24" i="3" a="1"/>
  <c r="A24" i="3" s="1"/>
  <c r="A16" i="3" a="1"/>
  <c r="A16" i="3" s="1"/>
  <c r="A8" i="3" a="1"/>
  <c r="A8" i="3" s="1"/>
  <c r="A23" i="3" a="1"/>
  <c r="A23" i="3" s="1"/>
  <c r="A15" i="3" a="1"/>
  <c r="A15" i="3" s="1"/>
  <c r="B4" i="3" l="1"/>
  <c r="C21" i="3"/>
  <c r="D37" i="3"/>
  <c r="E37" i="3"/>
  <c r="B37" i="3"/>
  <c r="C37" i="3"/>
  <c r="C34" i="3"/>
  <c r="E34" i="3"/>
  <c r="B34" i="3"/>
  <c r="D34" i="3"/>
  <c r="D39" i="3"/>
  <c r="E39" i="3"/>
  <c r="B39" i="3"/>
  <c r="C39" i="3"/>
  <c r="C36" i="3"/>
  <c r="B36" i="3"/>
  <c r="E36" i="3"/>
  <c r="D36" i="3"/>
  <c r="C38" i="3"/>
  <c r="B38" i="3"/>
  <c r="E38" i="3"/>
  <c r="D38" i="3"/>
  <c r="D33" i="3"/>
  <c r="E33" i="3"/>
  <c r="B33" i="3"/>
  <c r="C33" i="3"/>
  <c r="D31" i="3"/>
  <c r="E31" i="3"/>
  <c r="B31" i="3"/>
  <c r="C31" i="3"/>
  <c r="D35" i="3"/>
  <c r="E35" i="3"/>
  <c r="B35" i="3"/>
  <c r="C35" i="3"/>
  <c r="C32" i="3"/>
  <c r="B32" i="3"/>
  <c r="E32" i="3"/>
  <c r="D32" i="3"/>
  <c r="B7" i="3"/>
  <c r="E7" i="3"/>
  <c r="B21" i="3"/>
  <c r="E21" i="3"/>
  <c r="D19" i="3"/>
  <c r="C19" i="3"/>
  <c r="B19" i="3"/>
  <c r="D7" i="3"/>
  <c r="E8" i="3"/>
  <c r="C8" i="3"/>
  <c r="D8" i="3"/>
  <c r="B8" i="3"/>
  <c r="E12" i="3"/>
  <c r="C12" i="3"/>
  <c r="D12" i="3"/>
  <c r="B12" i="3"/>
  <c r="D9" i="3"/>
  <c r="B9" i="3"/>
  <c r="E9" i="3"/>
  <c r="C9" i="3"/>
  <c r="C18" i="3"/>
  <c r="E18" i="3"/>
  <c r="B18" i="3"/>
  <c r="D18" i="3"/>
  <c r="E20" i="3"/>
  <c r="C20" i="3"/>
  <c r="D20" i="3"/>
  <c r="B20" i="3"/>
  <c r="E16" i="3"/>
  <c r="C16" i="3"/>
  <c r="D16" i="3"/>
  <c r="B16" i="3"/>
  <c r="C28" i="3"/>
  <c r="E28" i="3"/>
  <c r="B28" i="3"/>
  <c r="D28" i="3"/>
  <c r="D17" i="3"/>
  <c r="B17" i="3"/>
  <c r="E17" i="3"/>
  <c r="C17" i="3"/>
  <c r="C26" i="3"/>
  <c r="E26" i="3"/>
  <c r="B26" i="3"/>
  <c r="D26" i="3"/>
  <c r="D13" i="3"/>
  <c r="B13" i="3"/>
  <c r="E13" i="3"/>
  <c r="C13" i="3"/>
  <c r="D15" i="3"/>
  <c r="B15" i="3"/>
  <c r="C15" i="3"/>
  <c r="E15" i="3"/>
  <c r="E24" i="3"/>
  <c r="C24" i="3"/>
  <c r="D24" i="3"/>
  <c r="B24" i="3"/>
  <c r="C14" i="3"/>
  <c r="E14" i="3"/>
  <c r="B14" i="3"/>
  <c r="D14" i="3"/>
  <c r="D25" i="3"/>
  <c r="B25" i="3"/>
  <c r="E25" i="3"/>
  <c r="C25" i="3"/>
  <c r="D11" i="3"/>
  <c r="B11" i="3"/>
  <c r="C11" i="3"/>
  <c r="E11" i="3"/>
  <c r="D29" i="3"/>
  <c r="B29" i="3"/>
  <c r="C29" i="3"/>
  <c r="E29" i="3"/>
  <c r="D23" i="3"/>
  <c r="B23" i="3"/>
  <c r="C23" i="3"/>
  <c r="E23" i="3"/>
  <c r="D27" i="3"/>
  <c r="B27" i="3"/>
  <c r="E27" i="3"/>
  <c r="C27" i="3"/>
  <c r="E30" i="3"/>
  <c r="C30" i="3"/>
  <c r="D30" i="3"/>
  <c r="B30" i="3"/>
  <c r="C10" i="3"/>
  <c r="E10" i="3"/>
  <c r="B10" i="3"/>
  <c r="D10" i="3"/>
  <c r="C6" i="3"/>
  <c r="E6" i="3"/>
  <c r="B6" i="3"/>
  <c r="D6" i="3"/>
  <c r="C22" i="3"/>
  <c r="E22" i="3"/>
  <c r="B22" i="3"/>
  <c r="D22" i="3"/>
</calcChain>
</file>

<file path=xl/comments1.xml><?xml version="1.0" encoding="utf-8"?>
<comments xmlns="http://schemas.openxmlformats.org/spreadsheetml/2006/main">
  <authors>
    <author>Sok Seiha Im</author>
  </authors>
  <commentList>
    <comment ref="E8" authorId="0" shapeId="0">
      <text>
        <r>
          <rPr>
            <b/>
            <sz val="9"/>
            <color indexed="81"/>
            <rFont val="Tahoma"/>
            <family val="2"/>
          </rPr>
          <t xml:space="preserve">List A </t>
        </r>
        <r>
          <rPr>
            <sz val="9"/>
            <color indexed="81"/>
            <rFont val="Tahoma"/>
            <family val="2"/>
          </rPr>
          <t xml:space="preserve">has qualifications that are currently identified as likely to be included on the final ACT Skills Needs List 2019, unless the consultation process identifies strong evidence that a qualification is not needed by industry.
</t>
        </r>
        <r>
          <rPr>
            <b/>
            <sz val="9"/>
            <color indexed="81"/>
            <rFont val="Tahoma"/>
            <family val="2"/>
          </rPr>
          <t>List B</t>
        </r>
        <r>
          <rPr>
            <sz val="9"/>
            <color indexed="81"/>
            <rFont val="Tahoma"/>
            <family val="2"/>
          </rPr>
          <t xml:space="preserve"> includes qualifications which either:
a) relate to occupations with skills shortages but Skills Canberra is seeking feedback on the most relevant qualification OR
b) have a moderate identified skills need.
Qualifications from List B will be included on the final ACT Skills Needs List based on evidence of skills need and feedback from consultation.
</t>
        </r>
      </text>
    </comment>
  </commentList>
</comments>
</file>

<file path=xl/comments2.xml><?xml version="1.0" encoding="utf-8"?>
<comments xmlns="http://schemas.openxmlformats.org/spreadsheetml/2006/main">
  <authors>
    <author>Sok Seiha Im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List A </t>
        </r>
        <r>
          <rPr>
            <sz val="9"/>
            <color indexed="81"/>
            <rFont val="Tahoma"/>
            <family val="2"/>
          </rPr>
          <t xml:space="preserve">has qualifications that are currently identified as likely to be included on the final ACT Skills Needs List 2019, unless the consultation process identifies strong evidence that a qualification is not needed by industry.
</t>
        </r>
        <r>
          <rPr>
            <b/>
            <sz val="9"/>
            <color indexed="81"/>
            <rFont val="Tahoma"/>
            <family val="2"/>
          </rPr>
          <t>List B</t>
        </r>
        <r>
          <rPr>
            <sz val="9"/>
            <color indexed="81"/>
            <rFont val="Tahoma"/>
            <family val="2"/>
          </rPr>
          <t xml:space="preserve"> includes qualifications which either:
a) relate to occupations with skills shortages but Skills Canberra is seeking feedback on the most relevant qualification OR
b) have a moderate identified skills need.
Qualifications from List B will be included on the final ACT Skills Needs List based on evidence of skills need and feedback from consultation.
</t>
        </r>
      </text>
    </comment>
  </commentList>
</comments>
</file>

<file path=xl/sharedStrings.xml><?xml version="1.0" encoding="utf-8"?>
<sst xmlns="http://schemas.openxmlformats.org/spreadsheetml/2006/main" count="1018" uniqueCount="517">
  <si>
    <t>Occupation Name</t>
  </si>
  <si>
    <t>AHC30616</t>
  </si>
  <si>
    <t>Certificate III in Production Horticulture</t>
  </si>
  <si>
    <t>Gardeners</t>
  </si>
  <si>
    <t>B</t>
  </si>
  <si>
    <t>AHC30716</t>
  </si>
  <si>
    <t>Certificate III in Horticulture</t>
  </si>
  <si>
    <t>AHC30816</t>
  </si>
  <si>
    <t>Certificate III in Arboriculture</t>
  </si>
  <si>
    <t>AHC30916</t>
  </si>
  <si>
    <t>Certificate III in Landscape Construction</t>
  </si>
  <si>
    <t>AHC31016</t>
  </si>
  <si>
    <t>Certificate III in Parks and Gardens</t>
  </si>
  <si>
    <t>AHC31416</t>
  </si>
  <si>
    <t>Certificate III in Conservation and Land Management</t>
  </si>
  <si>
    <t>AHC31516</t>
  </si>
  <si>
    <t>Certificate III in Indigenous Land Management</t>
  </si>
  <si>
    <t>AHC31616</t>
  </si>
  <si>
    <t>Certificate III in Lands, Parks and Wildlife</t>
  </si>
  <si>
    <t>AHC31716</t>
  </si>
  <si>
    <t>Certificate III in Natural Area Restoration</t>
  </si>
  <si>
    <t>AHC33816</t>
  </si>
  <si>
    <t>Certificate III in Permaculture</t>
  </si>
  <si>
    <t>AHC40416</t>
  </si>
  <si>
    <t>Certificate IV in Horticulture</t>
  </si>
  <si>
    <t>AHC50416</t>
  </si>
  <si>
    <t>Diploma of Horticulture</t>
  </si>
  <si>
    <t>AHC50516</t>
  </si>
  <si>
    <t>Diploma of Arboriculture</t>
  </si>
  <si>
    <t>AHC50616</t>
  </si>
  <si>
    <t>Diploma of Landscape Design</t>
  </si>
  <si>
    <t>AMP30815</t>
  </si>
  <si>
    <t>Certificate III in Meat Processing (Retail Butcher)</t>
  </si>
  <si>
    <t>Butchers and Smallgoods Makers</t>
  </si>
  <si>
    <t>AUR20516</t>
  </si>
  <si>
    <t>Certificate II in Automotive Servicing Technology</t>
  </si>
  <si>
    <t>Other Miscellaneous Labourers</t>
  </si>
  <si>
    <t>AUR30316</t>
  </si>
  <si>
    <t>Certificate III in Automotive Electrical Technology</t>
  </si>
  <si>
    <t>Automotive Electricians</t>
  </si>
  <si>
    <t>AUR30416</t>
  </si>
  <si>
    <t>Certificate III in Agricultural Mechanical Technology</t>
  </si>
  <si>
    <t>Motor Mechanics</t>
  </si>
  <si>
    <t>AUR30616</t>
  </si>
  <si>
    <t>Certificate III in Light Vehicle Mechanical Technology</t>
  </si>
  <si>
    <t>AUR30716</t>
  </si>
  <si>
    <t>Certificate III in Outdoor Power Equipment Technology</t>
  </si>
  <si>
    <t>AUR30816</t>
  </si>
  <si>
    <t>Certificate III in Motorcycle Mechanical Technology</t>
  </si>
  <si>
    <t>AUR31116</t>
  </si>
  <si>
    <t>Certificate III in Heavy Commercial Vehicle Mechanical Technology</t>
  </si>
  <si>
    <t>AUR31216</t>
  </si>
  <si>
    <t>Certificate III in Mobile Plant Technology</t>
  </si>
  <si>
    <t>AUR31316</t>
  </si>
  <si>
    <t>Certificate III in Automotive Engine Reconditioning</t>
  </si>
  <si>
    <t>AUR31416</t>
  </si>
  <si>
    <t>Certificate III in Automotive Diesel Fuel Technology</t>
  </si>
  <si>
    <t>AUR31516</t>
  </si>
  <si>
    <t>Certificate III in Automotive Diesel Engine Technology</t>
  </si>
  <si>
    <t>AUR31616</t>
  </si>
  <si>
    <t>Certificate III in Automotive Drivetrain Technology</t>
  </si>
  <si>
    <t>AUR31716</t>
  </si>
  <si>
    <t>Certificate III in Forklift Technology</t>
  </si>
  <si>
    <t>AUR31816</t>
  </si>
  <si>
    <t>Certificate III in Heavy Commercial Trailer Technology</t>
  </si>
  <si>
    <t>AUR31916</t>
  </si>
  <si>
    <t>Certificate III in Elevating Work Platform Technology</t>
  </si>
  <si>
    <t>AUR32016</t>
  </si>
  <si>
    <t>Certificate III in Automotive Alternative Fuel Technology</t>
  </si>
  <si>
    <t>AUR32516</t>
  </si>
  <si>
    <t>Certificate III in Automotive Underbody Technology</t>
  </si>
  <si>
    <t>AUR40216</t>
  </si>
  <si>
    <t>Certificate IV in Automotive Mechanical Diagnosis</t>
  </si>
  <si>
    <t>AUR50216</t>
  </si>
  <si>
    <t>Diploma of Automotive Technology</t>
  </si>
  <si>
    <t>General Clerks</t>
  </si>
  <si>
    <t>BSB30115</t>
  </si>
  <si>
    <t>Certificate III in Business</t>
  </si>
  <si>
    <t>BSB30215</t>
  </si>
  <si>
    <t>Certificate III in Customer Engagement</t>
  </si>
  <si>
    <t>Call or Contact Centre Workers</t>
  </si>
  <si>
    <t>BSB30315</t>
  </si>
  <si>
    <t>Certificate III in Micro Business Operations</t>
  </si>
  <si>
    <t>Secretaries</t>
  </si>
  <si>
    <t>BSB40215</t>
  </si>
  <si>
    <t>Certificate IV in Business</t>
  </si>
  <si>
    <t>Contract, Program and Project Administrators</t>
  </si>
  <si>
    <t>BSB40515</t>
  </si>
  <si>
    <t>Certificate IV in Business Administration</t>
  </si>
  <si>
    <t>Business Administration Managers nfd</t>
  </si>
  <si>
    <t>BSB40615</t>
  </si>
  <si>
    <t>Certificate IV in Business Sales</t>
  </si>
  <si>
    <t>Sales Representatives</t>
  </si>
  <si>
    <t>BSB41515</t>
  </si>
  <si>
    <t>Certificate IV in Project Management Practice</t>
  </si>
  <si>
    <t>BSB50215</t>
  </si>
  <si>
    <t>Diploma of Business</t>
  </si>
  <si>
    <t>BSB50415</t>
  </si>
  <si>
    <t>Diploma of Business Administration</t>
  </si>
  <si>
    <t>BSB51415</t>
  </si>
  <si>
    <t>Diploma of Project Management</t>
  </si>
  <si>
    <t>BSB52215</t>
  </si>
  <si>
    <t>Diploma of Legal Services</t>
  </si>
  <si>
    <t>CHC30113</t>
  </si>
  <si>
    <t>Certificate III in Early Childhood Education and Care</t>
  </si>
  <si>
    <t>Child Carers</t>
  </si>
  <si>
    <t>CHC32015</t>
  </si>
  <si>
    <t>Certificate III in Community Services</t>
  </si>
  <si>
    <t>Welfare Support Workers</t>
  </si>
  <si>
    <t>CHC33015</t>
  </si>
  <si>
    <t>Certificate III in Individual Support</t>
  </si>
  <si>
    <t>Nursing Support and Personal Care Workers</t>
  </si>
  <si>
    <t>A</t>
  </si>
  <si>
    <t>CHC40113</t>
  </si>
  <si>
    <t>Certificate IV in School Age Education and Care</t>
  </si>
  <si>
    <t>CHC40313</t>
  </si>
  <si>
    <t>Certificate IV in Child, Youth and Family Intervention</t>
  </si>
  <si>
    <t>CHC40413</t>
  </si>
  <si>
    <t>Certificate IV in Youth Work</t>
  </si>
  <si>
    <t>CHC42015</t>
  </si>
  <si>
    <t>Certificate IV in Community Services</t>
  </si>
  <si>
    <t>CHC42215</t>
  </si>
  <si>
    <t>Certificate IV in Social Housing</t>
  </si>
  <si>
    <t>CHC43015</t>
  </si>
  <si>
    <t>Certificate IV in Ageing Support</t>
  </si>
  <si>
    <t>Aged and Disabled Carers</t>
  </si>
  <si>
    <t>CHC43215</t>
  </si>
  <si>
    <t>Certificate IV in Alcohol and Other Drugs</t>
  </si>
  <si>
    <t>CHC43315</t>
  </si>
  <si>
    <t>Certificate IV in Mental Health</t>
  </si>
  <si>
    <t>CHC43515</t>
  </si>
  <si>
    <t>Certificate IV in Mental Health Peer Work</t>
  </si>
  <si>
    <t>CHC50113</t>
  </si>
  <si>
    <t>Diploma of Early Childhood Education and Care</t>
  </si>
  <si>
    <t>CHC50213</t>
  </si>
  <si>
    <t>Diploma of School Age Education and Care</t>
  </si>
  <si>
    <t>CHC50313</t>
  </si>
  <si>
    <t>Diploma of Child, Youth and Family Intervention</t>
  </si>
  <si>
    <t>CHC52015</t>
  </si>
  <si>
    <t>Diploma of Community Services</t>
  </si>
  <si>
    <t>CHC62015</t>
  </si>
  <si>
    <t>Advanced Diploma of Community Sector Management</t>
  </si>
  <si>
    <t>Health and Welfare Services Managers</t>
  </si>
  <si>
    <t>CHC82015</t>
  </si>
  <si>
    <t>Graduate Certificate in Client Assessment and Case Management</t>
  </si>
  <si>
    <t>CPC30111</t>
  </si>
  <si>
    <t>Certificate III in Bricklaying/Blocklaying</t>
  </si>
  <si>
    <t>Bricklayers and Stonemasons</t>
  </si>
  <si>
    <t>CPC30812</t>
  </si>
  <si>
    <t>Certificate III in Roof Tiling</t>
  </si>
  <si>
    <t>Roof Tilers</t>
  </si>
  <si>
    <t>CPC31011</t>
  </si>
  <si>
    <t>Certificate III in Solid Plastering</t>
  </si>
  <si>
    <t>Plasterers</t>
  </si>
  <si>
    <t>CPC31111</t>
  </si>
  <si>
    <t>Certificate III in Steelfixing</t>
  </si>
  <si>
    <t>Structural Steel and Welding Trades Workers</t>
  </si>
  <si>
    <t>CPC31211</t>
  </si>
  <si>
    <t>Certificate III in Wall and Ceiling Lining</t>
  </si>
  <si>
    <t>CPC32313</t>
  </si>
  <si>
    <t>Certificate III in Stonemasonry (Monumental/Installation)</t>
  </si>
  <si>
    <t>CPC32413</t>
  </si>
  <si>
    <t>Certificate III in Plumbing</t>
  </si>
  <si>
    <t>Plumbers</t>
  </si>
  <si>
    <t>CPC32612</t>
  </si>
  <si>
    <t>Certificate III in Roof Plumbing</t>
  </si>
  <si>
    <t>CPC32713</t>
  </si>
  <si>
    <t>Certificate III in Gas Fitting</t>
  </si>
  <si>
    <t>CPC32813</t>
  </si>
  <si>
    <t>Certificate III in Fire Protection</t>
  </si>
  <si>
    <t>CPC50210</t>
  </si>
  <si>
    <t>Diploma of Building and Construction (Building)</t>
  </si>
  <si>
    <t>Construction Managers</t>
  </si>
  <si>
    <t>CPC50308</t>
  </si>
  <si>
    <t>Diploma of Building and Construction (Management)</t>
  </si>
  <si>
    <t>CPC60115</t>
  </si>
  <si>
    <t>Advanced Diploma of Building Surveying</t>
  </si>
  <si>
    <t>Architectural, Building and Surveying Technicians</t>
  </si>
  <si>
    <t>CPC60212</t>
  </si>
  <si>
    <t>Advanced Diploma of Building and Construction (Management)</t>
  </si>
  <si>
    <t>CPP30211</t>
  </si>
  <si>
    <t>Certificate III in Property Services (Agency)</t>
  </si>
  <si>
    <t>Real Estate Sales Agents</t>
  </si>
  <si>
    <t>CPP30216</t>
  </si>
  <si>
    <t>Certificate III in Surveying and Spatial Information Services</t>
  </si>
  <si>
    <t>CPP40216</t>
  </si>
  <si>
    <t>Certificate IV in Surveying</t>
  </si>
  <si>
    <t>CPP40307</t>
  </si>
  <si>
    <t>Certificate IV in Property Services (Real Estate)</t>
  </si>
  <si>
    <t>CPP40611</t>
  </si>
  <si>
    <t>Certificate IV in Property Services (Operations)</t>
  </si>
  <si>
    <t>CPP50116</t>
  </si>
  <si>
    <t>Diploma of Surveying</t>
  </si>
  <si>
    <t>CPP50216</t>
  </si>
  <si>
    <t>Diploma of Spatial Information Services</t>
  </si>
  <si>
    <t>CPP50307</t>
  </si>
  <si>
    <t>Diploma of Property Services (Agency Management)</t>
  </si>
  <si>
    <t>CPP50911</t>
  </si>
  <si>
    <t>Diploma of Building Design</t>
  </si>
  <si>
    <t>CPP60116</t>
  </si>
  <si>
    <t>Advanced Diploma of Surveying</t>
  </si>
  <si>
    <t>FBP30317</t>
  </si>
  <si>
    <t>Certificate III in Cake and Pastry</t>
  </si>
  <si>
    <t>Bakers and Pastrycooks</t>
  </si>
  <si>
    <t>FDF50110</t>
  </si>
  <si>
    <t>Diploma of Food Processing</t>
  </si>
  <si>
    <t>Production Managers</t>
  </si>
  <si>
    <t>FNS41415</t>
  </si>
  <si>
    <t>Certificate IV in General Insurance</t>
  </si>
  <si>
    <t>Insurance Agents</t>
  </si>
  <si>
    <t>FNS42015</t>
  </si>
  <si>
    <t>Certificate IV in Banking Services</t>
  </si>
  <si>
    <t>Credit and Loans Officers (Aus) / Finance Clerks (NZ)</t>
  </si>
  <si>
    <t>FWP30616</t>
  </si>
  <si>
    <t>Certificate III in Timber Merchandising</t>
  </si>
  <si>
    <t>HLT33015</t>
  </si>
  <si>
    <t>Certificate III in Allied Health Assistance</t>
  </si>
  <si>
    <t>HLT33115</t>
  </si>
  <si>
    <t>Certificate III in Health Services Assistance</t>
  </si>
  <si>
    <t>HLT37215</t>
  </si>
  <si>
    <t>Certificate III in Pathology Collection</t>
  </si>
  <si>
    <t>Medical Technicians</t>
  </si>
  <si>
    <t>HLT54115</t>
  </si>
  <si>
    <t>Diploma of Nursing</t>
  </si>
  <si>
    <t>Enrolled and Mothercraft Nurses</t>
  </si>
  <si>
    <t>HLT64115</t>
  </si>
  <si>
    <t>Advanced Diploma of Nursing</t>
  </si>
  <si>
    <t>ICT30115</t>
  </si>
  <si>
    <t>Certificate III in Information, Digital Media and Technology</t>
  </si>
  <si>
    <t>ICT Support Technicians</t>
  </si>
  <si>
    <t>ICT40115</t>
  </si>
  <si>
    <t>Certificate IV in Information Technology</t>
  </si>
  <si>
    <t>ICT40415</t>
  </si>
  <si>
    <t>Certificate IV in Information Technology Networking</t>
  </si>
  <si>
    <t>Computer Network Professionals</t>
  </si>
  <si>
    <t>ICT40515</t>
  </si>
  <si>
    <t>Certificate IV in Programming</t>
  </si>
  <si>
    <t>Software and Applications Programmers</t>
  </si>
  <si>
    <t>ICT50115</t>
  </si>
  <si>
    <t>Diploma of Information Technology</t>
  </si>
  <si>
    <t>ICT50215</t>
  </si>
  <si>
    <t>Diploma of Digital and Interactive Games</t>
  </si>
  <si>
    <t>Multimedia Specialists and Web Developers</t>
  </si>
  <si>
    <t>ICT50615</t>
  </si>
  <si>
    <t>Diploma of Website Development</t>
  </si>
  <si>
    <t>ICT50715</t>
  </si>
  <si>
    <t>Diploma of Software Development</t>
  </si>
  <si>
    <t>ICT60415</t>
  </si>
  <si>
    <t>Advanced Diploma of Information Technology Project Management</t>
  </si>
  <si>
    <t>ICT Managers</t>
  </si>
  <si>
    <t>LGA30304</t>
  </si>
  <si>
    <t>Certificate III in Local Government (Operational Works)</t>
  </si>
  <si>
    <t>Earthmoving Plant Operators</t>
  </si>
  <si>
    <t>MEM30205</t>
  </si>
  <si>
    <t>Certificate III in Engineering - Mechanical Trade</t>
  </si>
  <si>
    <t>Precision Metal Trades Workers</t>
  </si>
  <si>
    <t>MEM30305</t>
  </si>
  <si>
    <t>Certificate III in Engineering - Fabrication Trade</t>
  </si>
  <si>
    <t>Sheetmetal Trades Workers</t>
  </si>
  <si>
    <t>MEM30805</t>
  </si>
  <si>
    <t>Certificate III in Locksmithing</t>
  </si>
  <si>
    <t>MEM40105</t>
  </si>
  <si>
    <t>Certificate IV in Engineering</t>
  </si>
  <si>
    <t>MEM50105</t>
  </si>
  <si>
    <t>Diploma of Engineering - Advanced Trade</t>
  </si>
  <si>
    <t>Other Building and Engineering Technicians</t>
  </si>
  <si>
    <t>MEM50212</t>
  </si>
  <si>
    <t>Diploma of Engineering - Technical</t>
  </si>
  <si>
    <t>MSF31113</t>
  </si>
  <si>
    <t>Certificate III in Cabinet Making</t>
  </si>
  <si>
    <t>Cabinetmakers</t>
  </si>
  <si>
    <t>MSM31015</t>
  </si>
  <si>
    <t>Certificate III in Recreational Vehicle Service and Repair</t>
  </si>
  <si>
    <t>PMA50116</t>
  </si>
  <si>
    <t>Diploma of Process Plant Technology</t>
  </si>
  <si>
    <t>PSP30116</t>
  </si>
  <si>
    <t>Certificate III in Government</t>
  </si>
  <si>
    <t>PSP40116</t>
  </si>
  <si>
    <t>Certificate IV in Government</t>
  </si>
  <si>
    <t>Office Managers</t>
  </si>
  <si>
    <t>PSP40416</t>
  </si>
  <si>
    <t>Certificate IV in Government Investigations</t>
  </si>
  <si>
    <t>Inspectors and Regulatory Officers</t>
  </si>
  <si>
    <t>PSP40616</t>
  </si>
  <si>
    <t>Certificate IV in Procurement and Contracting</t>
  </si>
  <si>
    <t>Purchasing and Supply Logistics Clerks</t>
  </si>
  <si>
    <t>RII30815</t>
  </si>
  <si>
    <t>Certificate III in Civil Construction Plant Operations</t>
  </si>
  <si>
    <t>RII30915</t>
  </si>
  <si>
    <t>Certificate III in Civil Construction</t>
  </si>
  <si>
    <t>RII31215</t>
  </si>
  <si>
    <t>Certificate III in Civil Foundations</t>
  </si>
  <si>
    <t>RII31615</t>
  </si>
  <si>
    <t>Certificate III in Trenchless Technology</t>
  </si>
  <si>
    <t>RII40715</t>
  </si>
  <si>
    <t>Certificate IV in Civil Construction Supervision</t>
  </si>
  <si>
    <t>SIT30216</t>
  </si>
  <si>
    <t>Certificate III in Travel</t>
  </si>
  <si>
    <t>Tourism and Travel Advisers</t>
  </si>
  <si>
    <t>SIT30516</t>
  </si>
  <si>
    <t>Certificate III in Events</t>
  </si>
  <si>
    <t>SIT31016</t>
  </si>
  <si>
    <t>Certificate III in Patisserie</t>
  </si>
  <si>
    <t>SIT40516</t>
  </si>
  <si>
    <t>Certificate IV in Commercial Cookery</t>
  </si>
  <si>
    <t>Chefs</t>
  </si>
  <si>
    <t>TLI41816</t>
  </si>
  <si>
    <t>Certificate IV in Warehousing Operations</t>
  </si>
  <si>
    <t>TLI42116</t>
  </si>
  <si>
    <t>Certificate IV in Driving Operations</t>
  </si>
  <si>
    <t>Truck Drivers</t>
  </si>
  <si>
    <t>UEE30611</t>
  </si>
  <si>
    <t>Certificate III in Electrical Machine Repair</t>
  </si>
  <si>
    <t>Electricians</t>
  </si>
  <si>
    <t>UEE30711</t>
  </si>
  <si>
    <t>Certificate III in Switchgear and Controlgear</t>
  </si>
  <si>
    <t>UEE30811</t>
  </si>
  <si>
    <t>Certificate III in Electrotechnology Electrician</t>
  </si>
  <si>
    <t>UEE32111</t>
  </si>
  <si>
    <t>Certificate III in Appliance Service</t>
  </si>
  <si>
    <t>UEE32211</t>
  </si>
  <si>
    <t>Certificate III in Air-conditioning and Refrigeration</t>
  </si>
  <si>
    <t>Airconditioning and Refrigeration Mechanics</t>
  </si>
  <si>
    <t>UEE33011</t>
  </si>
  <si>
    <t>Certificate III in Electrical Fitting</t>
  </si>
  <si>
    <t>10198NAT</t>
  </si>
  <si>
    <t>Graduate Certificate in Networking and Cyber Security</t>
  </si>
  <si>
    <t>Database and Systems Administrators, and ICT Security Specialists</t>
  </si>
  <si>
    <t>Certificate III in Auslan</t>
  </si>
  <si>
    <t>AHC31316</t>
  </si>
  <si>
    <t>Certificate III in Sports Turf Management</t>
  </si>
  <si>
    <t>Greenkeepers</t>
  </si>
  <si>
    <t>BSB42615</t>
  </si>
  <si>
    <t>Certificate IV in New Small Business</t>
  </si>
  <si>
    <t>CHC40213</t>
  </si>
  <si>
    <t>Certificate IV in Education Support</t>
  </si>
  <si>
    <t>Education Aides</t>
  </si>
  <si>
    <t>CHC42115</t>
  </si>
  <si>
    <t>Certificate IV in Community Development</t>
  </si>
  <si>
    <t>CHC43115</t>
  </si>
  <si>
    <t>Certificate IV in Disability</t>
  </si>
  <si>
    <t>CHC50413</t>
  </si>
  <si>
    <t>Diploma of Youth Work</t>
  </si>
  <si>
    <t>CHC53315</t>
  </si>
  <si>
    <t>Diploma of Mental Health</t>
  </si>
  <si>
    <t>CPC30211</t>
  </si>
  <si>
    <t>Certificate III in Carpentry</t>
  </si>
  <si>
    <t>Carpenters and Joiners</t>
  </si>
  <si>
    <t>CPC30611</t>
  </si>
  <si>
    <t>Certificate III in Painting and Decorating</t>
  </si>
  <si>
    <t>Painting Trades Workers</t>
  </si>
  <si>
    <t>CPC31411</t>
  </si>
  <si>
    <t>Certificate III in Construction Waterproofing</t>
  </si>
  <si>
    <t>CPC40110</t>
  </si>
  <si>
    <t>Certificate IV in Building and Construction (Building)</t>
  </si>
  <si>
    <t>CPP30411</t>
  </si>
  <si>
    <t>Certificate III in Security Operations</t>
  </si>
  <si>
    <t>Security Officers and Guards</t>
  </si>
  <si>
    <t>CUA30415</t>
  </si>
  <si>
    <t>Certificate III in Live Production and Services</t>
  </si>
  <si>
    <t>Performing Arts Technicians</t>
  </si>
  <si>
    <t>HLT31015</t>
  </si>
  <si>
    <t>Certificate III in Ambulance Communications (Call-taking)</t>
  </si>
  <si>
    <t>Other Miscellaneous Clerical and Administrative Workers</t>
  </si>
  <si>
    <t>HLT41015</t>
  </si>
  <si>
    <t>Certificate IV in Ambulance Communications (Dispatch)</t>
  </si>
  <si>
    <t>HLT43015</t>
  </si>
  <si>
    <t>Certificate IV in Allied Health Assistance</t>
  </si>
  <si>
    <t>HLT46015</t>
  </si>
  <si>
    <t>Certificate IV in Population Health</t>
  </si>
  <si>
    <t>Other Health Diagnostic and Promotion Professionals</t>
  </si>
  <si>
    <t>Electronics Trades Workers</t>
  </si>
  <si>
    <t>ICT50415</t>
  </si>
  <si>
    <t>Diploma of Information Technology Networking</t>
  </si>
  <si>
    <t>ICT50515</t>
  </si>
  <si>
    <t>Diploma of Database Design and Development</t>
  </si>
  <si>
    <t>ICT60215</t>
  </si>
  <si>
    <t>Advanced Diploma of Network Security</t>
  </si>
  <si>
    <t>Diploma of Laboratory Technology</t>
  </si>
  <si>
    <t>Science Technicians</t>
  </si>
  <si>
    <t>PSP50116</t>
  </si>
  <si>
    <t>Diploma of Government</t>
  </si>
  <si>
    <t>Call or Contact Centre and Customer Service Managers</t>
  </si>
  <si>
    <t>PUA40313</t>
  </si>
  <si>
    <t>Certificate IV in Public Safety (Firefighting Supervision)</t>
  </si>
  <si>
    <t>Fire and Emergency Workers</t>
  </si>
  <si>
    <t>SHB30416</t>
  </si>
  <si>
    <t>Certificate III in Hairdressing</t>
  </si>
  <si>
    <t>Hairdressers</t>
  </si>
  <si>
    <t>SHB30516</t>
  </si>
  <si>
    <t>Certificate III in Barbering</t>
  </si>
  <si>
    <t>SHB40115</t>
  </si>
  <si>
    <t>Certificate IV in Beauty Therapy</t>
  </si>
  <si>
    <t>Beauty Therapists</t>
  </si>
  <si>
    <t>SIT30616</t>
  </si>
  <si>
    <t>Certificate III in Hospitality</t>
  </si>
  <si>
    <t>Hospitality Workers nfd</t>
  </si>
  <si>
    <t>SIT30816</t>
  </si>
  <si>
    <t>Certificate III in Commercial Cookery</t>
  </si>
  <si>
    <t>Cooks</t>
  </si>
  <si>
    <t>SIT40416</t>
  </si>
  <si>
    <t>Certificate IV in Hospitality</t>
  </si>
  <si>
    <t>Hotel Service Managers</t>
  </si>
  <si>
    <t>TLI31216</t>
  </si>
  <si>
    <t>Certificate III in Driving Operations</t>
  </si>
  <si>
    <t>Certificate III in Tram or Light Rail Infrastructure</t>
  </si>
  <si>
    <t>Railway Track Workers</t>
  </si>
  <si>
    <t>TLI33115</t>
  </si>
  <si>
    <t>Certificate III in Rail Customer Service</t>
  </si>
  <si>
    <t>Travel Attendants</t>
  </si>
  <si>
    <t>UEE30911</t>
  </si>
  <si>
    <t>Certificate III in Electronics and Communications</t>
  </si>
  <si>
    <t>UEE31011</t>
  </si>
  <si>
    <t>Certificate III in Fire Protection Control</t>
  </si>
  <si>
    <t>UEE40411</t>
  </si>
  <si>
    <t>Certificate IV in Electrical - Instrumentation</t>
  </si>
  <si>
    <t>UEE42011</t>
  </si>
  <si>
    <t>Certificate IV in Electrical - Photovoltaic systems</t>
  </si>
  <si>
    <t>UEE42611</t>
  </si>
  <si>
    <t>Certificate IV in Hazardous areas - Electrical</t>
  </si>
  <si>
    <t>UEP40612</t>
  </si>
  <si>
    <t>Certificate IV in Large Scale Wind Generation - Electrical</t>
  </si>
  <si>
    <t>UET30612</t>
  </si>
  <si>
    <t>Certificate III in ESI - Power Systems - Distribution Overhead</t>
  </si>
  <si>
    <t>Electrical Distribution Trades Workers</t>
  </si>
  <si>
    <t>UET30712</t>
  </si>
  <si>
    <t>Certificate III in ESI - Power Systems - Rail Traction</t>
  </si>
  <si>
    <t>UET30812</t>
  </si>
  <si>
    <t>Certificate III in ESI - Power Systems - Distribution Cable Jointing</t>
  </si>
  <si>
    <t>Certificate IV in Auslan</t>
  </si>
  <si>
    <t>22334VIC</t>
  </si>
  <si>
    <t>Certificate IV in Cyber Security</t>
  </si>
  <si>
    <t>AMP30716</t>
  </si>
  <si>
    <t>Certificate III in Meat Processing (Quality Assurance)</t>
  </si>
  <si>
    <t>Product Quality Controllers</t>
  </si>
  <si>
    <t>AUR32116</t>
  </si>
  <si>
    <t>Certificate III in Automotive Body Repair Technology</t>
  </si>
  <si>
    <t>Vehicle Body Builders and Trimmers</t>
  </si>
  <si>
    <t>CHC30213</t>
  </si>
  <si>
    <t>Certificate III in Education Support</t>
  </si>
  <si>
    <t>CHC52115</t>
  </si>
  <si>
    <t>Diploma of Community Development</t>
  </si>
  <si>
    <t>CPC31311</t>
  </si>
  <si>
    <t>Certificate III in Wall and Floor Tiling</t>
  </si>
  <si>
    <t>Wall and Floor Tilers</t>
  </si>
  <si>
    <t>CPC31712</t>
  </si>
  <si>
    <t>Certificate III in Post-Tensioning</t>
  </si>
  <si>
    <t>CPC32513</t>
  </si>
  <si>
    <t>Certificate III in Plumbing (Mechanical Services)</t>
  </si>
  <si>
    <t>CPC40308</t>
  </si>
  <si>
    <t>Certificate IV in Building and Construction (Estimating)</t>
  </si>
  <si>
    <t>CPC40912</t>
  </si>
  <si>
    <t>Certificate IV in Plumbing and Services</t>
  </si>
  <si>
    <t>CPC41013</t>
  </si>
  <si>
    <t>Certificate IV in Demolition</t>
  </si>
  <si>
    <t>CPC50412</t>
  </si>
  <si>
    <t>Diploma of Plumbing and Services</t>
  </si>
  <si>
    <t>CPP40316</t>
  </si>
  <si>
    <t>Certificate IV in Spatial Information Services</t>
  </si>
  <si>
    <t>FBP30417</t>
  </si>
  <si>
    <t>Certificate III in Bread Baking</t>
  </si>
  <si>
    <t>Other Miscellaneous Technicians and Trades Workers</t>
  </si>
  <si>
    <t>ICT60115</t>
  </si>
  <si>
    <t>Advanced Diploma of Information Technology</t>
  </si>
  <si>
    <t>MSF30213</t>
  </si>
  <si>
    <t>Certificate III in Furniture Making</t>
  </si>
  <si>
    <t>MSF30413</t>
  </si>
  <si>
    <t>Certificate III in Glass and Glazing</t>
  </si>
  <si>
    <t>Glaziers</t>
  </si>
  <si>
    <t>MSF50213</t>
  </si>
  <si>
    <t>Diploma of Interior Design and Decoration</t>
  </si>
  <si>
    <t>MSF60113</t>
  </si>
  <si>
    <t>Advanced Diploma of Interior Design</t>
  </si>
  <si>
    <t>PSP50616</t>
  </si>
  <si>
    <t>Diploma of Procurement and Contracting</t>
  </si>
  <si>
    <t>PSP30218</t>
  </si>
  <si>
    <t>PSP40818</t>
  </si>
  <si>
    <t>Qualification Code</t>
  </si>
  <si>
    <t>Qualification name</t>
  </si>
  <si>
    <t>Industry</t>
  </si>
  <si>
    <t xml:space="preserve">Occupation </t>
  </si>
  <si>
    <t>Search Results</t>
  </si>
  <si>
    <t>-</t>
  </si>
  <si>
    <t>Industry/Training Package</t>
  </si>
  <si>
    <t xml:space="preserve">Information Communications and Integrated Telecommunications </t>
  </si>
  <si>
    <t>Public Sector</t>
  </si>
  <si>
    <t>Agriculture, Horticulture and Conservation and Land Management</t>
  </si>
  <si>
    <t>Australian Meat Processing</t>
  </si>
  <si>
    <t>Automotive Services</t>
  </si>
  <si>
    <t>Business and Financial Services</t>
  </si>
  <si>
    <t>Community services</t>
  </si>
  <si>
    <t>Construction, Plumbing and Services</t>
  </si>
  <si>
    <t>Property services</t>
  </si>
  <si>
    <t>Creative Arts and Culture</t>
  </si>
  <si>
    <t>Food, Beverage and Pharmaceutical </t>
  </si>
  <si>
    <t>Meat and Other Food Processing</t>
  </si>
  <si>
    <t>Forest and Wood Products</t>
  </si>
  <si>
    <t>Health</t>
  </si>
  <si>
    <t>Local Government</t>
  </si>
  <si>
    <t>Metal, Engineering and Manufacturing</t>
  </si>
  <si>
    <t>MSL50118</t>
  </si>
  <si>
    <t>Laboratory Operations</t>
  </si>
  <si>
    <t>Manufacturing</t>
  </si>
  <si>
    <t>Chemical, Hydrocarbons and Refining</t>
  </si>
  <si>
    <t>Public Safety</t>
  </si>
  <si>
    <t>Resources and Infrastructure</t>
  </si>
  <si>
    <t>Hair and Beauty</t>
  </si>
  <si>
    <t>Tourism, Travel and  Hospitality</t>
  </si>
  <si>
    <t>Transport and Logistics</t>
  </si>
  <si>
    <t>TLI32918</t>
  </si>
  <si>
    <t>Electrotechnology</t>
  </si>
  <si>
    <t>Electricity Supply</t>
  </si>
  <si>
    <t>Transmission, Distribution and Rail Sector</t>
  </si>
  <si>
    <t>Enter Search Term:</t>
  </si>
  <si>
    <t>Qual Code</t>
  </si>
  <si>
    <t>Draft List A or B</t>
  </si>
  <si>
    <t>[search here]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</si>
</sst>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theme="0"/>
      <name val="Calibri Light"/>
      <family val="2"/>
      <scheme val="major"/>
    </font>
    <font>
      <i/>
      <sz val="16"/>
      <color theme="0"/>
      <name val="Calibri"/>
      <family val="2"/>
      <scheme val="minor"/>
    </font>
    <font>
      <b/>
      <sz val="12"/>
      <color theme="0"/>
      <name val="Calibri Light"/>
      <family val="2"/>
      <scheme val="major"/>
    </font>
    <font>
      <b/>
      <sz val="14"/>
      <color theme="0"/>
      <name val="Calibri"/>
      <family val="2"/>
      <scheme val="minor"/>
    </font>
    <font>
      <i/>
      <sz val="13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292929"/>
        <bgColor indexed="64"/>
      </patternFill>
    </fill>
    <fill>
      <patternFill patternType="solid">
        <fgColor theme="7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0" fontId="1" fillId="0" borderId="0"/>
    <xf numFmtId="0" fontId="3" fillId="0" borderId="0">
      <protection locked="0"/>
    </xf>
    <xf numFmtId="0" fontId="4" fillId="3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0" fillId="2" borderId="0" xfId="0" applyFill="1"/>
    <xf numFmtId="0" fontId="5" fillId="2" borderId="3" xfId="0" applyFont="1" applyFill="1" applyBorder="1"/>
    <xf numFmtId="0" fontId="7" fillId="2" borderId="3" xfId="0" applyFont="1" applyFill="1" applyBorder="1"/>
    <xf numFmtId="0" fontId="6" fillId="2" borderId="1" xfId="0" applyFont="1" applyFill="1" applyBorder="1" applyAlignment="1">
      <alignment vertical="center"/>
    </xf>
    <xf numFmtId="0" fontId="4" fillId="4" borderId="2" xfId="3" applyFill="1" applyBorder="1" applyAlignment="1" applyProtection="1">
      <alignment vertical="center"/>
      <protection locked="0"/>
    </xf>
    <xf numFmtId="0" fontId="8" fillId="2" borderId="3" xfId="0" applyFont="1" applyFill="1" applyBorder="1"/>
    <xf numFmtId="0" fontId="9" fillId="2" borderId="0" xfId="0" applyFont="1" applyFill="1"/>
    <xf numFmtId="0" fontId="4" fillId="0" borderId="0" xfId="0" applyFont="1"/>
    <xf numFmtId="0" fontId="8" fillId="2" borderId="3" xfId="0" applyFont="1" applyFill="1" applyBorder="1" applyAlignment="1">
      <alignment wrapText="1"/>
    </xf>
  </cellXfs>
  <cellStyles count="4">
    <cellStyle name="Accent4" xfId="3" builtinId="41"/>
    <cellStyle name="Normal" xfId="0" builtinId="0"/>
    <cellStyle name="Normal 2 2 2 2_Overview" xfId="1"/>
    <cellStyle name="Normal 68" xfId="2"/>
  </cellStyles>
  <dxfs count="4">
    <dxf>
      <alignment horizontal="center" vertical="bottom" textRotation="0" wrapText="0" indent="0" justifyLastLine="0" shrinkToFit="0" readingOrder="0"/>
    </dxf>
    <dxf>
      <border diagonalUp="0" diagonalDown="0">
        <left style="thin">
          <color theme="9" tint="0.79998168889431442"/>
        </left>
        <right style="thin">
          <color theme="9" tint="0.79998168889431442"/>
        </right>
        <top style="thin">
          <color theme="9" tint="0.79998168889431442"/>
        </top>
        <bottom style="thin">
          <color theme="9" tint="0.79998168889431442"/>
        </bottom>
        <vertical/>
        <horizontal/>
      </border>
    </dxf>
    <dxf>
      <border diagonalUp="0" diagonalDown="0">
        <left style="thin">
          <color theme="9" tint="0.79998168889431442"/>
        </left>
        <right style="thin">
          <color theme="9" tint="0.79998168889431442"/>
        </right>
        <top style="thin">
          <color theme="9" tint="0.79998168889431442"/>
        </top>
        <bottom style="thin">
          <color theme="9" tint="0.79998168889431442"/>
        </bottom>
        <vertical/>
        <horizontal/>
      </border>
    </dxf>
    <dxf>
      <font>
        <color theme="0"/>
      </font>
      <fill>
        <patternFill>
          <bgColor rgb="FF7030A0"/>
        </patternFill>
      </fill>
    </dxf>
  </dxfs>
  <tableStyles count="1" defaultTableStyle="TableStyleMedium2" defaultPivotStyle="PivotStyleLight16">
    <tableStyle name="Table Style 1" pivot="0" count="1">
      <tableStyleElement type="headerRow" dxfId="3"/>
    </tableStyle>
  </tableStyles>
  <colors>
    <mruColors>
      <color rgb="FF8C04FC"/>
      <color rgb="FFE9AFED"/>
      <color rgb="FF292929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Search!A1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Draft SNL A and B'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19050</xdr:colOff>
      <xdr:row>7</xdr:row>
      <xdr:rowOff>0</xdr:rowOff>
    </xdr:to>
    <xdr:sp macro="" textlink="">
      <xdr:nvSpPr>
        <xdr:cNvPr id="2" name="Rectangle 1"/>
        <xdr:cNvSpPr/>
      </xdr:nvSpPr>
      <xdr:spPr>
        <a:xfrm>
          <a:off x="0" y="0"/>
          <a:ext cx="13906500" cy="156210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AU" sz="4000">
              <a:latin typeface="+mj-lt"/>
            </a:rPr>
            <a:t>ACT Draft Skills Needs</a:t>
          </a:r>
          <a:r>
            <a:rPr lang="en-AU" sz="4000" baseline="0">
              <a:latin typeface="+mj-lt"/>
            </a:rPr>
            <a:t> List 2019 - Combined A and B List</a:t>
          </a:r>
          <a:endParaRPr lang="en-AU" sz="4000">
            <a:latin typeface="+mj-lt"/>
          </a:endParaRPr>
        </a:p>
      </xdr:txBody>
    </xdr:sp>
    <xdr:clientData/>
  </xdr:twoCellAnchor>
  <xdr:twoCellAnchor>
    <xdr:from>
      <xdr:col>0</xdr:col>
      <xdr:colOff>352425</xdr:colOff>
      <xdr:row>2</xdr:row>
      <xdr:rowOff>190499</xdr:rowOff>
    </xdr:from>
    <xdr:to>
      <xdr:col>1</xdr:col>
      <xdr:colOff>1647825</xdr:colOff>
      <xdr:row>6</xdr:row>
      <xdr:rowOff>209550</xdr:rowOff>
    </xdr:to>
    <xdr:sp macro="" textlink="">
      <xdr:nvSpPr>
        <xdr:cNvPr id="3" name="Oval 2">
          <a:hlinkClick xmlns:r="http://schemas.openxmlformats.org/officeDocument/2006/relationships" r:id="rId2"/>
        </xdr:cNvPr>
        <xdr:cNvSpPr/>
      </xdr:nvSpPr>
      <xdr:spPr>
        <a:xfrm>
          <a:off x="352425" y="571499"/>
          <a:ext cx="2114550" cy="942976"/>
        </a:xfrm>
        <a:prstGeom prst="ellipse">
          <a:avLst/>
        </a:prstGeom>
        <a:solidFill>
          <a:schemeClr val="tx1">
            <a:lumMod val="50000"/>
            <a:lumOff val="50000"/>
          </a:scheme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AU" sz="1800"/>
            <a:t>Click </a:t>
          </a:r>
          <a:r>
            <a:rPr lang="en-AU" sz="1800" i="1" u="sng"/>
            <a:t>Here</a:t>
          </a:r>
          <a:r>
            <a:rPr lang="en-AU" sz="1800"/>
            <a:t> for</a:t>
          </a:r>
          <a:r>
            <a:rPr lang="en-AU" sz="1800" baseline="0"/>
            <a:t> Search Tool</a:t>
          </a:r>
          <a:endParaRPr lang="en-AU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9526</xdr:rowOff>
    </xdr:from>
    <xdr:to>
      <xdr:col>5</xdr:col>
      <xdr:colOff>66675</xdr:colOff>
      <xdr:row>0</xdr:row>
      <xdr:rowOff>1457326</xdr:rowOff>
    </xdr:to>
    <xdr:sp macro="" textlink="">
      <xdr:nvSpPr>
        <xdr:cNvPr id="2" name="Rectangle 1"/>
        <xdr:cNvSpPr/>
      </xdr:nvSpPr>
      <xdr:spPr>
        <a:xfrm>
          <a:off x="0" y="9526"/>
          <a:ext cx="14535150" cy="144780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AU" sz="4000">
              <a:latin typeface="+mj-lt"/>
            </a:rPr>
            <a:t>ACT Draft Skills Needs</a:t>
          </a:r>
          <a:r>
            <a:rPr lang="en-AU" sz="4000" baseline="0">
              <a:latin typeface="+mj-lt"/>
            </a:rPr>
            <a:t> List 2019</a:t>
          </a:r>
          <a:endParaRPr lang="en-AU" sz="4000">
            <a:latin typeface="+mj-lt"/>
          </a:endParaRPr>
        </a:p>
      </xdr:txBody>
    </xdr:sp>
    <xdr:clientData/>
  </xdr:twoCellAnchor>
  <xdr:twoCellAnchor>
    <xdr:from>
      <xdr:col>2</xdr:col>
      <xdr:colOff>1638299</xdr:colOff>
      <xdr:row>0</xdr:row>
      <xdr:rowOff>152400</xdr:rowOff>
    </xdr:from>
    <xdr:to>
      <xdr:col>2</xdr:col>
      <xdr:colOff>3905250</xdr:colOff>
      <xdr:row>0</xdr:row>
      <xdr:rowOff>1381125</xdr:rowOff>
    </xdr:to>
    <xdr:sp macro="" textlink="">
      <xdr:nvSpPr>
        <xdr:cNvPr id="3" name="Oval 2">
          <a:hlinkClick xmlns:r="http://schemas.openxmlformats.org/officeDocument/2006/relationships" r:id="rId2"/>
        </xdr:cNvPr>
        <xdr:cNvSpPr/>
      </xdr:nvSpPr>
      <xdr:spPr>
        <a:xfrm>
          <a:off x="6781799" y="152400"/>
          <a:ext cx="2266951" cy="1228725"/>
        </a:xfrm>
        <a:prstGeom prst="ellipse">
          <a:avLst/>
        </a:prstGeom>
        <a:solidFill>
          <a:schemeClr val="tx1">
            <a:lumMod val="50000"/>
            <a:lumOff val="50000"/>
          </a:scheme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AU" sz="1600"/>
            <a:t>Click </a:t>
          </a:r>
          <a:r>
            <a:rPr lang="en-AU" sz="1600" i="1" u="sng"/>
            <a:t>Here</a:t>
          </a:r>
          <a:r>
            <a:rPr lang="en-AU" sz="1600"/>
            <a:t> for</a:t>
          </a:r>
          <a:r>
            <a:rPr lang="en-AU" sz="1600" baseline="0"/>
            <a:t> Full Skills Needs List</a:t>
          </a:r>
          <a:endParaRPr lang="en-AU" sz="16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8:E209" totalsRowShown="0">
  <autoFilter ref="A8:E209"/>
  <tableColumns count="5">
    <tableColumn id="1" name="Qual Code"/>
    <tableColumn id="2" name="Qualification name" dataDxfId="2"/>
    <tableColumn id="3" name="Occupation Name" dataDxfId="1"/>
    <tableColumn id="4" name="Industry/Training Package"/>
    <tableColumn id="5" name="Draft List A or B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2" tint="-0.749992370372631"/>
  </sheetPr>
  <dimension ref="A5:L209"/>
  <sheetViews>
    <sheetView showGridLines="0" tabSelected="1" zoomScale="80" zoomScaleNormal="80" workbookViewId="0">
      <pane ySplit="8" topLeftCell="A9" activePane="bottomLeft" state="frozen"/>
      <selection pane="bottomLeft" activeCell="D17" sqref="D17"/>
    </sheetView>
  </sheetViews>
  <sheetFormatPr defaultColWidth="8.88671875" defaultRowHeight="14.4" x14ac:dyDescent="0.3"/>
  <cols>
    <col min="1" max="1" width="12.33203125" customWidth="1"/>
    <col min="2" max="2" width="52.33203125" customWidth="1"/>
    <col min="3" max="3" width="49.44140625" customWidth="1"/>
    <col min="4" max="4" width="61.33203125" bestFit="1" customWidth="1"/>
    <col min="5" max="5" width="21.88671875" customWidth="1"/>
    <col min="7" max="10" width="8.88671875" style="10" hidden="1" customWidth="1"/>
    <col min="11" max="11" width="8.88671875" style="10" customWidth="1"/>
    <col min="12" max="12" width="8.88671875" style="10"/>
  </cols>
  <sheetData>
    <row r="5" spans="1:11" ht="22.5" customHeight="1" x14ac:dyDescent="0.3">
      <c r="A5" s="2"/>
    </row>
    <row r="6" spans="1:11" ht="20.25" customHeight="1" x14ac:dyDescent="0.3">
      <c r="A6" s="2"/>
    </row>
    <row r="7" spans="1:11" ht="20.25" customHeight="1" x14ac:dyDescent="0.3">
      <c r="A7" s="2"/>
    </row>
    <row r="8" spans="1:11" x14ac:dyDescent="0.3">
      <c r="A8" t="s">
        <v>514</v>
      </c>
      <c r="B8" t="s">
        <v>478</v>
      </c>
      <c r="C8" t="s">
        <v>0</v>
      </c>
      <c r="D8" t="s">
        <v>483</v>
      </c>
      <c r="E8" t="s">
        <v>515</v>
      </c>
    </row>
    <row r="9" spans="1:11" x14ac:dyDescent="0.3">
      <c r="A9" t="s">
        <v>325</v>
      </c>
      <c r="B9" t="s">
        <v>326</v>
      </c>
      <c r="C9" t="s">
        <v>327</v>
      </c>
      <c r="D9" t="s">
        <v>484</v>
      </c>
      <c r="E9" s="1" t="s">
        <v>112</v>
      </c>
      <c r="G9" s="10">
        <f>IF(Search!$B$2="","",IFERROR(MATCH("*"&amp;Search!$B$2&amp;"*",A9,0),0))</f>
        <v>0</v>
      </c>
      <c r="H9" s="10">
        <f>IF(Search!$B$2="","",IFERROR(MATCH("*"&amp;Search!$B$2&amp;"*",B9,0),0))</f>
        <v>0</v>
      </c>
      <c r="I9" s="10">
        <f>IF(Search!$B$2="","",IFERROR(MATCH("*"&amp;Search!$B$2&amp;"*",C9,0),0))</f>
        <v>0</v>
      </c>
      <c r="J9" s="10">
        <f>IF(Search!$B$2="","",IFERROR(MATCH("*"&amp;Search!$B$2&amp;"*",D9,0),0))</f>
        <v>0</v>
      </c>
      <c r="K9" s="10">
        <f>IF(SUM(G9:J9)&gt;0,1,0)</f>
        <v>0</v>
      </c>
    </row>
    <row r="10" spans="1:11" x14ac:dyDescent="0.3">
      <c r="A10" t="s">
        <v>5</v>
      </c>
      <c r="B10" t="s">
        <v>6</v>
      </c>
      <c r="C10" t="s">
        <v>3</v>
      </c>
      <c r="D10" t="s">
        <v>486</v>
      </c>
      <c r="E10" s="1" t="s">
        <v>112</v>
      </c>
      <c r="G10" s="10">
        <f>IF(Search!$B$2="","",IFERROR(MATCH("*"&amp;Search!$B$2&amp;"*",A10,0),0))</f>
        <v>0</v>
      </c>
      <c r="H10" s="10">
        <f>IF(Search!$B$2="","",IFERROR(MATCH("*"&amp;Search!$B$2&amp;"*",B10,0),0))</f>
        <v>0</v>
      </c>
      <c r="I10" s="10">
        <f>IF(Search!$B$2="","",IFERROR(MATCH("*"&amp;Search!$B$2&amp;"*",C10,0),0))</f>
        <v>0</v>
      </c>
      <c r="J10" s="10">
        <f>IF(Search!$B$2="","",IFERROR(MATCH("*"&amp;Search!$B$2&amp;"*",D10,0),0))</f>
        <v>0</v>
      </c>
      <c r="K10" s="10">
        <f t="shared" ref="K10:K73" si="0">IF(SUM(G10:J10)&gt;0,1,0)</f>
        <v>0</v>
      </c>
    </row>
    <row r="11" spans="1:11" x14ac:dyDescent="0.3">
      <c r="A11" t="s">
        <v>7</v>
      </c>
      <c r="B11" t="s">
        <v>8</v>
      </c>
      <c r="C11" t="s">
        <v>3</v>
      </c>
      <c r="D11" t="s">
        <v>486</v>
      </c>
      <c r="E11" s="1" t="s">
        <v>112</v>
      </c>
      <c r="G11" s="10">
        <f>IF(Search!$B$2="","",IFERROR(MATCH("*"&amp;Search!$B$2&amp;"*",A11,0),0))</f>
        <v>0</v>
      </c>
      <c r="H11" s="10">
        <f>IF(Search!$B$2="","",IFERROR(MATCH("*"&amp;Search!$B$2&amp;"*",B11,0),0))</f>
        <v>0</v>
      </c>
      <c r="I11" s="10">
        <f>IF(Search!$B$2="","",IFERROR(MATCH("*"&amp;Search!$B$2&amp;"*",C11,0),0))</f>
        <v>0</v>
      </c>
      <c r="J11" s="10">
        <f>IF(Search!$B$2="","",IFERROR(MATCH("*"&amp;Search!$B$2&amp;"*",D11,0),0))</f>
        <v>0</v>
      </c>
      <c r="K11" s="10">
        <f t="shared" si="0"/>
        <v>0</v>
      </c>
    </row>
    <row r="12" spans="1:11" x14ac:dyDescent="0.3">
      <c r="A12" t="s">
        <v>9</v>
      </c>
      <c r="B12" t="s">
        <v>10</v>
      </c>
      <c r="C12" t="s">
        <v>3</v>
      </c>
      <c r="D12" t="s">
        <v>486</v>
      </c>
      <c r="E12" s="1" t="s">
        <v>112</v>
      </c>
      <c r="G12" s="10">
        <f>IF(Search!$B$2="","",IFERROR(MATCH("*"&amp;Search!$B$2&amp;"*",A12,0),0))</f>
        <v>0</v>
      </c>
      <c r="H12" s="10">
        <f>IF(Search!$B$2="","",IFERROR(MATCH("*"&amp;Search!$B$2&amp;"*",B12,0),0))</f>
        <v>0</v>
      </c>
      <c r="I12" s="10">
        <f>IF(Search!$B$2="","",IFERROR(MATCH("*"&amp;Search!$B$2&amp;"*",C12,0),0))</f>
        <v>0</v>
      </c>
      <c r="J12" s="10">
        <f>IF(Search!$B$2="","",IFERROR(MATCH("*"&amp;Search!$B$2&amp;"*",D12,0),0))</f>
        <v>0</v>
      </c>
      <c r="K12" s="10">
        <f t="shared" si="0"/>
        <v>0</v>
      </c>
    </row>
    <row r="13" spans="1:11" x14ac:dyDescent="0.3">
      <c r="A13" t="s">
        <v>11</v>
      </c>
      <c r="B13" t="s">
        <v>12</v>
      </c>
      <c r="C13" t="s">
        <v>3</v>
      </c>
      <c r="D13" t="s">
        <v>486</v>
      </c>
      <c r="E13" s="1" t="s">
        <v>112</v>
      </c>
      <c r="G13" s="10">
        <f>IF(Search!$B$2="","",IFERROR(MATCH("*"&amp;Search!$B$2&amp;"*",A13,0),0))</f>
        <v>0</v>
      </c>
      <c r="H13" s="10">
        <f>IF(Search!$B$2="","",IFERROR(MATCH("*"&amp;Search!$B$2&amp;"*",B13,0),0))</f>
        <v>0</v>
      </c>
      <c r="I13" s="10">
        <f>IF(Search!$B$2="","",IFERROR(MATCH("*"&amp;Search!$B$2&amp;"*",C13,0),0))</f>
        <v>0</v>
      </c>
      <c r="J13" s="10">
        <f>IF(Search!$B$2="","",IFERROR(MATCH("*"&amp;Search!$B$2&amp;"*",D13,0),0))</f>
        <v>0</v>
      </c>
      <c r="K13" s="10">
        <f t="shared" si="0"/>
        <v>0</v>
      </c>
    </row>
    <row r="14" spans="1:11" x14ac:dyDescent="0.3">
      <c r="A14" t="s">
        <v>13</v>
      </c>
      <c r="B14" t="s">
        <v>14</v>
      </c>
      <c r="C14" t="s">
        <v>3</v>
      </c>
      <c r="D14" t="s">
        <v>486</v>
      </c>
      <c r="E14" s="1" t="s">
        <v>112</v>
      </c>
      <c r="G14" s="10">
        <f>IF(Search!$B$2="","",IFERROR(MATCH("*"&amp;Search!$B$2&amp;"*",A14,0),0))</f>
        <v>0</v>
      </c>
      <c r="H14" s="10">
        <f>IF(Search!$B$2="","",IFERROR(MATCH("*"&amp;Search!$B$2&amp;"*",B14,0),0))</f>
        <v>0</v>
      </c>
      <c r="I14" s="10">
        <f>IF(Search!$B$2="","",IFERROR(MATCH("*"&amp;Search!$B$2&amp;"*",C14,0),0))</f>
        <v>0</v>
      </c>
      <c r="J14" s="10">
        <f>IF(Search!$B$2="","",IFERROR(MATCH("*"&amp;Search!$B$2&amp;"*",D14,0),0))</f>
        <v>0</v>
      </c>
      <c r="K14" s="10">
        <f t="shared" si="0"/>
        <v>0</v>
      </c>
    </row>
    <row r="15" spans="1:11" x14ac:dyDescent="0.3">
      <c r="A15" t="s">
        <v>37</v>
      </c>
      <c r="B15" t="s">
        <v>38</v>
      </c>
      <c r="C15" t="s">
        <v>39</v>
      </c>
      <c r="D15" t="s">
        <v>488</v>
      </c>
      <c r="E15" s="1" t="s">
        <v>112</v>
      </c>
      <c r="G15" s="10">
        <f>IF(Search!$B$2="","",IFERROR(MATCH("*"&amp;Search!$B$2&amp;"*",A15,0),0))</f>
        <v>0</v>
      </c>
      <c r="H15" s="10">
        <f>IF(Search!$B$2="","",IFERROR(MATCH("*"&amp;Search!$B$2&amp;"*",B15,0),0))</f>
        <v>0</v>
      </c>
      <c r="I15" s="10">
        <f>IF(Search!$B$2="","",IFERROR(MATCH("*"&amp;Search!$B$2&amp;"*",C15,0),0))</f>
        <v>0</v>
      </c>
      <c r="J15" s="10">
        <f>IF(Search!$B$2="","",IFERROR(MATCH("*"&amp;Search!$B$2&amp;"*",D15,0),0))</f>
        <v>0</v>
      </c>
      <c r="K15" s="10">
        <f t="shared" si="0"/>
        <v>0</v>
      </c>
    </row>
    <row r="16" spans="1:11" x14ac:dyDescent="0.3">
      <c r="A16" t="s">
        <v>43</v>
      </c>
      <c r="B16" t="s">
        <v>44</v>
      </c>
      <c r="C16" t="s">
        <v>42</v>
      </c>
      <c r="D16" t="s">
        <v>488</v>
      </c>
      <c r="E16" s="1" t="s">
        <v>112</v>
      </c>
      <c r="G16" s="10">
        <f>IF(Search!$B$2="","",IFERROR(MATCH("*"&amp;Search!$B$2&amp;"*",A16,0),0))</f>
        <v>0</v>
      </c>
      <c r="H16" s="10">
        <f>IF(Search!$B$2="","",IFERROR(MATCH("*"&amp;Search!$B$2&amp;"*",B16,0),0))</f>
        <v>0</v>
      </c>
      <c r="I16" s="10">
        <f>IF(Search!$B$2="","",IFERROR(MATCH("*"&amp;Search!$B$2&amp;"*",C16,0),0))</f>
        <v>0</v>
      </c>
      <c r="J16" s="10">
        <f>IF(Search!$B$2="","",IFERROR(MATCH("*"&amp;Search!$B$2&amp;"*",D16,0),0))</f>
        <v>0</v>
      </c>
      <c r="K16" s="10">
        <f t="shared" si="0"/>
        <v>0</v>
      </c>
    </row>
    <row r="17" spans="1:11" x14ac:dyDescent="0.3">
      <c r="A17" t="s">
        <v>47</v>
      </c>
      <c r="B17" t="s">
        <v>48</v>
      </c>
      <c r="C17" t="s">
        <v>42</v>
      </c>
      <c r="D17" t="s">
        <v>488</v>
      </c>
      <c r="E17" s="1" t="s">
        <v>112</v>
      </c>
      <c r="G17" s="10">
        <f>IF(Search!$B$2="","",IFERROR(MATCH("*"&amp;Search!$B$2&amp;"*",A17,0),0))</f>
        <v>0</v>
      </c>
      <c r="H17" s="10">
        <f>IF(Search!$B$2="","",IFERROR(MATCH("*"&amp;Search!$B$2&amp;"*",B17,0),0))</f>
        <v>0</v>
      </c>
      <c r="I17" s="10">
        <f>IF(Search!$B$2="","",IFERROR(MATCH("*"&amp;Search!$B$2&amp;"*",C17,0),0))</f>
        <v>0</v>
      </c>
      <c r="J17" s="10">
        <f>IF(Search!$B$2="","",IFERROR(MATCH("*"&amp;Search!$B$2&amp;"*",D17,0),0))</f>
        <v>0</v>
      </c>
      <c r="K17" s="10">
        <f t="shared" si="0"/>
        <v>0</v>
      </c>
    </row>
    <row r="18" spans="1:11" x14ac:dyDescent="0.3">
      <c r="A18" t="s">
        <v>49</v>
      </c>
      <c r="B18" t="s">
        <v>50</v>
      </c>
      <c r="C18" t="s">
        <v>42</v>
      </c>
      <c r="D18" t="s">
        <v>488</v>
      </c>
      <c r="E18" s="1" t="s">
        <v>112</v>
      </c>
      <c r="G18" s="10">
        <f>IF(Search!$B$2="","",IFERROR(MATCH("*"&amp;Search!$B$2&amp;"*",A18,0),0))</f>
        <v>0</v>
      </c>
      <c r="H18" s="10">
        <f>IF(Search!$B$2="","",IFERROR(MATCH("*"&amp;Search!$B$2&amp;"*",B18,0),0))</f>
        <v>0</v>
      </c>
      <c r="I18" s="10">
        <f>IF(Search!$B$2="","",IFERROR(MATCH("*"&amp;Search!$B$2&amp;"*",C18,0),0))</f>
        <v>0</v>
      </c>
      <c r="J18" s="10">
        <f>IF(Search!$B$2="","",IFERROR(MATCH("*"&amp;Search!$B$2&amp;"*",D18,0),0))</f>
        <v>0</v>
      </c>
      <c r="K18" s="10">
        <f t="shared" si="0"/>
        <v>0</v>
      </c>
    </row>
    <row r="19" spans="1:11" x14ac:dyDescent="0.3">
      <c r="A19" t="s">
        <v>84</v>
      </c>
      <c r="B19" t="s">
        <v>85</v>
      </c>
      <c r="C19" t="s">
        <v>86</v>
      </c>
      <c r="D19" t="s">
        <v>489</v>
      </c>
      <c r="E19" s="1" t="s">
        <v>112</v>
      </c>
      <c r="G19" s="10">
        <f>IF(Search!$B$2="","",IFERROR(MATCH("*"&amp;Search!$B$2&amp;"*",A19,0),0))</f>
        <v>0</v>
      </c>
      <c r="H19" s="10">
        <f>IF(Search!$B$2="","",IFERROR(MATCH("*"&amp;Search!$B$2&amp;"*",B19,0),0))</f>
        <v>0</v>
      </c>
      <c r="I19" s="10">
        <f>IF(Search!$B$2="","",IFERROR(MATCH("*"&amp;Search!$B$2&amp;"*",C19,0),0))</f>
        <v>0</v>
      </c>
      <c r="J19" s="10">
        <f>IF(Search!$B$2="","",IFERROR(MATCH("*"&amp;Search!$B$2&amp;"*",D19,0),0))</f>
        <v>0</v>
      </c>
      <c r="K19" s="10">
        <f t="shared" si="0"/>
        <v>0</v>
      </c>
    </row>
    <row r="20" spans="1:11" x14ac:dyDescent="0.3">
      <c r="A20" t="s">
        <v>103</v>
      </c>
      <c r="B20" t="s">
        <v>104</v>
      </c>
      <c r="C20" t="s">
        <v>105</v>
      </c>
      <c r="D20" t="s">
        <v>490</v>
      </c>
      <c r="E20" s="1" t="s">
        <v>112</v>
      </c>
      <c r="G20" s="10">
        <f>IF(Search!$B$2="","",IFERROR(MATCH("*"&amp;Search!$B$2&amp;"*",A20,0),0))</f>
        <v>0</v>
      </c>
      <c r="H20" s="10">
        <f>IF(Search!$B$2="","",IFERROR(MATCH("*"&amp;Search!$B$2&amp;"*",B20,0),0))</f>
        <v>0</v>
      </c>
      <c r="I20" s="10">
        <f>IF(Search!$B$2="","",IFERROR(MATCH("*"&amp;Search!$B$2&amp;"*",C20,0),0))</f>
        <v>0</v>
      </c>
      <c r="J20" s="10">
        <f>IF(Search!$B$2="","",IFERROR(MATCH("*"&amp;Search!$B$2&amp;"*",D20,0),0))</f>
        <v>0</v>
      </c>
      <c r="K20" s="10">
        <f t="shared" si="0"/>
        <v>0</v>
      </c>
    </row>
    <row r="21" spans="1:11" x14ac:dyDescent="0.3">
      <c r="A21" t="s">
        <v>106</v>
      </c>
      <c r="B21" t="s">
        <v>107</v>
      </c>
      <c r="C21" t="s">
        <v>108</v>
      </c>
      <c r="D21" t="s">
        <v>490</v>
      </c>
      <c r="E21" s="1" t="s">
        <v>112</v>
      </c>
      <c r="G21" s="10">
        <f>IF(Search!$B$2="","",IFERROR(MATCH("*"&amp;Search!$B$2&amp;"*",A21,0),0))</f>
        <v>0</v>
      </c>
      <c r="H21" s="10">
        <f>IF(Search!$B$2="","",IFERROR(MATCH("*"&amp;Search!$B$2&amp;"*",B21,0),0))</f>
        <v>0</v>
      </c>
      <c r="I21" s="10">
        <f>IF(Search!$B$2="","",IFERROR(MATCH("*"&amp;Search!$B$2&amp;"*",C21,0),0))</f>
        <v>0</v>
      </c>
      <c r="J21" s="10">
        <f>IF(Search!$B$2="","",IFERROR(MATCH("*"&amp;Search!$B$2&amp;"*",D21,0),0))</f>
        <v>0</v>
      </c>
      <c r="K21" s="10">
        <f t="shared" si="0"/>
        <v>0</v>
      </c>
    </row>
    <row r="22" spans="1:11" x14ac:dyDescent="0.3">
      <c r="A22" t="s">
        <v>109</v>
      </c>
      <c r="B22" t="s">
        <v>110</v>
      </c>
      <c r="C22" t="s">
        <v>111</v>
      </c>
      <c r="D22" t="s">
        <v>490</v>
      </c>
      <c r="E22" s="1" t="s">
        <v>112</v>
      </c>
      <c r="G22" s="10">
        <f>IF(Search!$B$2="","",IFERROR(MATCH("*"&amp;Search!$B$2&amp;"*",A22,0),0))</f>
        <v>0</v>
      </c>
      <c r="H22" s="10">
        <f>IF(Search!$B$2="","",IFERROR(MATCH("*"&amp;Search!$B$2&amp;"*",B22,0),0))</f>
        <v>0</v>
      </c>
      <c r="I22" s="10">
        <f>IF(Search!$B$2="","",IFERROR(MATCH("*"&amp;Search!$B$2&amp;"*",C22,0),0))</f>
        <v>0</v>
      </c>
      <c r="J22" s="10">
        <f>IF(Search!$B$2="","",IFERROR(MATCH("*"&amp;Search!$B$2&amp;"*",D22,0),0))</f>
        <v>0</v>
      </c>
      <c r="K22" s="10">
        <f t="shared" si="0"/>
        <v>0</v>
      </c>
    </row>
    <row r="23" spans="1:11" x14ac:dyDescent="0.3">
      <c r="A23" t="s">
        <v>113</v>
      </c>
      <c r="B23" t="s">
        <v>114</v>
      </c>
      <c r="C23" t="s">
        <v>105</v>
      </c>
      <c r="D23" t="s">
        <v>490</v>
      </c>
      <c r="E23" s="1" t="s">
        <v>112</v>
      </c>
      <c r="G23" s="10">
        <f>IF(Search!$B$2="","",IFERROR(MATCH("*"&amp;Search!$B$2&amp;"*",A23,0),0))</f>
        <v>0</v>
      </c>
      <c r="H23" s="10">
        <f>IF(Search!$B$2="","",IFERROR(MATCH("*"&amp;Search!$B$2&amp;"*",B23,0),0))</f>
        <v>0</v>
      </c>
      <c r="I23" s="10">
        <f>IF(Search!$B$2="","",IFERROR(MATCH("*"&amp;Search!$B$2&amp;"*",C23,0),0))</f>
        <v>0</v>
      </c>
      <c r="J23" s="10">
        <f>IF(Search!$B$2="","",IFERROR(MATCH("*"&amp;Search!$B$2&amp;"*",D23,0),0))</f>
        <v>0</v>
      </c>
      <c r="K23" s="10">
        <f t="shared" si="0"/>
        <v>0</v>
      </c>
    </row>
    <row r="24" spans="1:11" x14ac:dyDescent="0.3">
      <c r="A24" t="s">
        <v>117</v>
      </c>
      <c r="B24" t="s">
        <v>118</v>
      </c>
      <c r="C24" t="s">
        <v>108</v>
      </c>
      <c r="D24" t="s">
        <v>490</v>
      </c>
      <c r="E24" s="1" t="s">
        <v>112</v>
      </c>
      <c r="G24" s="10">
        <f>IF(Search!$B$2="","",IFERROR(MATCH("*"&amp;Search!$B$2&amp;"*",A24,0),0))</f>
        <v>0</v>
      </c>
      <c r="H24" s="10">
        <f>IF(Search!$B$2="","",IFERROR(MATCH("*"&amp;Search!$B$2&amp;"*",B24,0),0))</f>
        <v>0</v>
      </c>
      <c r="I24" s="10">
        <f>IF(Search!$B$2="","",IFERROR(MATCH("*"&amp;Search!$B$2&amp;"*",C24,0),0))</f>
        <v>0</v>
      </c>
      <c r="J24" s="10">
        <f>IF(Search!$B$2="","",IFERROR(MATCH("*"&amp;Search!$B$2&amp;"*",D24,0),0))</f>
        <v>0</v>
      </c>
      <c r="K24" s="10">
        <f t="shared" si="0"/>
        <v>0</v>
      </c>
    </row>
    <row r="25" spans="1:11" x14ac:dyDescent="0.3">
      <c r="A25" t="s">
        <v>119</v>
      </c>
      <c r="B25" t="s">
        <v>120</v>
      </c>
      <c r="C25" t="s">
        <v>108</v>
      </c>
      <c r="D25" t="s">
        <v>490</v>
      </c>
      <c r="E25" s="1" t="s">
        <v>112</v>
      </c>
      <c r="G25" s="10">
        <f>IF(Search!$B$2="","",IFERROR(MATCH("*"&amp;Search!$B$2&amp;"*",A25,0),0))</f>
        <v>0</v>
      </c>
      <c r="H25" s="10">
        <f>IF(Search!$B$2="","",IFERROR(MATCH("*"&amp;Search!$B$2&amp;"*",B25,0),0))</f>
        <v>0</v>
      </c>
      <c r="I25" s="10">
        <f>IF(Search!$B$2="","",IFERROR(MATCH("*"&amp;Search!$B$2&amp;"*",C25,0),0))</f>
        <v>0</v>
      </c>
      <c r="J25" s="10">
        <f>IF(Search!$B$2="","",IFERROR(MATCH("*"&amp;Search!$B$2&amp;"*",D25,0),0))</f>
        <v>0</v>
      </c>
      <c r="K25" s="10">
        <f t="shared" si="0"/>
        <v>0</v>
      </c>
    </row>
    <row r="26" spans="1:11" x14ac:dyDescent="0.3">
      <c r="A26" t="s">
        <v>123</v>
      </c>
      <c r="B26" t="s">
        <v>124</v>
      </c>
      <c r="C26" t="s">
        <v>125</v>
      </c>
      <c r="D26" t="s">
        <v>490</v>
      </c>
      <c r="E26" s="1" t="s">
        <v>112</v>
      </c>
      <c r="G26" s="10">
        <f>IF(Search!$B$2="","",IFERROR(MATCH("*"&amp;Search!$B$2&amp;"*",A26,0),0))</f>
        <v>0</v>
      </c>
      <c r="H26" s="10">
        <f>IF(Search!$B$2="","",IFERROR(MATCH("*"&amp;Search!$B$2&amp;"*",B26,0),0))</f>
        <v>0</v>
      </c>
      <c r="I26" s="10">
        <f>IF(Search!$B$2="","",IFERROR(MATCH("*"&amp;Search!$B$2&amp;"*",C26,0),0))</f>
        <v>0</v>
      </c>
      <c r="J26" s="10">
        <f>IF(Search!$B$2="","",IFERROR(MATCH("*"&amp;Search!$B$2&amp;"*",D26,0),0))</f>
        <v>0</v>
      </c>
      <c r="K26" s="10">
        <f t="shared" si="0"/>
        <v>0</v>
      </c>
    </row>
    <row r="27" spans="1:11" x14ac:dyDescent="0.3">
      <c r="A27" t="s">
        <v>126</v>
      </c>
      <c r="B27" t="s">
        <v>127</v>
      </c>
      <c r="C27" t="s">
        <v>108</v>
      </c>
      <c r="D27" t="s">
        <v>490</v>
      </c>
      <c r="E27" s="1" t="s">
        <v>112</v>
      </c>
      <c r="G27" s="10">
        <f>IF(Search!$B$2="","",IFERROR(MATCH("*"&amp;Search!$B$2&amp;"*",A27,0),0))</f>
        <v>0</v>
      </c>
      <c r="H27" s="10">
        <f>IF(Search!$B$2="","",IFERROR(MATCH("*"&amp;Search!$B$2&amp;"*",B27,0),0))</f>
        <v>0</v>
      </c>
      <c r="I27" s="10">
        <f>IF(Search!$B$2="","",IFERROR(MATCH("*"&amp;Search!$B$2&amp;"*",C27,0),0))</f>
        <v>0</v>
      </c>
      <c r="J27" s="10">
        <f>IF(Search!$B$2="","",IFERROR(MATCH("*"&amp;Search!$B$2&amp;"*",D27,0),0))</f>
        <v>0</v>
      </c>
      <c r="K27" s="10">
        <f t="shared" si="0"/>
        <v>0</v>
      </c>
    </row>
    <row r="28" spans="1:11" x14ac:dyDescent="0.3">
      <c r="A28" t="s">
        <v>128</v>
      </c>
      <c r="B28" t="s">
        <v>129</v>
      </c>
      <c r="C28" t="s">
        <v>125</v>
      </c>
      <c r="D28" t="s">
        <v>490</v>
      </c>
      <c r="E28" s="1" t="s">
        <v>112</v>
      </c>
      <c r="G28" s="10">
        <f>IF(Search!$B$2="","",IFERROR(MATCH("*"&amp;Search!$B$2&amp;"*",A28,0),0))</f>
        <v>0</v>
      </c>
      <c r="H28" s="10">
        <f>IF(Search!$B$2="","",IFERROR(MATCH("*"&amp;Search!$B$2&amp;"*",B28,0),0))</f>
        <v>0</v>
      </c>
      <c r="I28" s="10">
        <f>IF(Search!$B$2="","",IFERROR(MATCH("*"&amp;Search!$B$2&amp;"*",C28,0),0))</f>
        <v>0</v>
      </c>
      <c r="J28" s="10">
        <f>IF(Search!$B$2="","",IFERROR(MATCH("*"&amp;Search!$B$2&amp;"*",D28,0),0))</f>
        <v>0</v>
      </c>
      <c r="K28" s="10">
        <f t="shared" si="0"/>
        <v>0</v>
      </c>
    </row>
    <row r="29" spans="1:11" x14ac:dyDescent="0.3">
      <c r="A29" t="s">
        <v>132</v>
      </c>
      <c r="B29" t="s">
        <v>133</v>
      </c>
      <c r="C29" t="s">
        <v>105</v>
      </c>
      <c r="D29" t="s">
        <v>490</v>
      </c>
      <c r="E29" s="1" t="s">
        <v>112</v>
      </c>
      <c r="G29" s="10">
        <f>IF(Search!$B$2="","",IFERROR(MATCH("*"&amp;Search!$B$2&amp;"*",A29,0),0))</f>
        <v>0</v>
      </c>
      <c r="H29" s="10">
        <f>IF(Search!$B$2="","",IFERROR(MATCH("*"&amp;Search!$B$2&amp;"*",B29,0),0))</f>
        <v>0</v>
      </c>
      <c r="I29" s="10">
        <f>IF(Search!$B$2="","",IFERROR(MATCH("*"&amp;Search!$B$2&amp;"*",C29,0),0))</f>
        <v>0</v>
      </c>
      <c r="J29" s="10">
        <f>IF(Search!$B$2="","",IFERROR(MATCH("*"&amp;Search!$B$2&amp;"*",D29,0),0))</f>
        <v>0</v>
      </c>
      <c r="K29" s="10">
        <f t="shared" si="0"/>
        <v>0</v>
      </c>
    </row>
    <row r="30" spans="1:11" x14ac:dyDescent="0.3">
      <c r="A30" t="s">
        <v>138</v>
      </c>
      <c r="B30" t="s">
        <v>139</v>
      </c>
      <c r="C30" t="s">
        <v>108</v>
      </c>
      <c r="D30" t="s">
        <v>490</v>
      </c>
      <c r="E30" s="1" t="s">
        <v>112</v>
      </c>
      <c r="G30" s="10">
        <f>IF(Search!$B$2="","",IFERROR(MATCH("*"&amp;Search!$B$2&amp;"*",A30,0),0))</f>
        <v>0</v>
      </c>
      <c r="H30" s="10">
        <f>IF(Search!$B$2="","",IFERROR(MATCH("*"&amp;Search!$B$2&amp;"*",B30,0),0))</f>
        <v>0</v>
      </c>
      <c r="I30" s="10">
        <f>IF(Search!$B$2="","",IFERROR(MATCH("*"&amp;Search!$B$2&amp;"*",C30,0),0))</f>
        <v>0</v>
      </c>
      <c r="J30" s="10">
        <f>IF(Search!$B$2="","",IFERROR(MATCH("*"&amp;Search!$B$2&amp;"*",D30,0),0))</f>
        <v>0</v>
      </c>
      <c r="K30" s="10">
        <f t="shared" si="0"/>
        <v>0</v>
      </c>
    </row>
    <row r="31" spans="1:11" x14ac:dyDescent="0.3">
      <c r="A31" t="s">
        <v>140</v>
      </c>
      <c r="B31" t="s">
        <v>141</v>
      </c>
      <c r="C31" t="s">
        <v>142</v>
      </c>
      <c r="D31" t="s">
        <v>490</v>
      </c>
      <c r="E31" s="1" t="s">
        <v>112</v>
      </c>
      <c r="G31" s="10">
        <f>IF(Search!$B$2="","",IFERROR(MATCH("*"&amp;Search!$B$2&amp;"*",A31,0),0))</f>
        <v>0</v>
      </c>
      <c r="H31" s="10">
        <f>IF(Search!$B$2="","",IFERROR(MATCH("*"&amp;Search!$B$2&amp;"*",B31,0),0))</f>
        <v>0</v>
      </c>
      <c r="I31" s="10">
        <f>IF(Search!$B$2="","",IFERROR(MATCH("*"&amp;Search!$B$2&amp;"*",C31,0),0))</f>
        <v>0</v>
      </c>
      <c r="J31" s="10">
        <f>IF(Search!$B$2="","",IFERROR(MATCH("*"&amp;Search!$B$2&amp;"*",D31,0),0))</f>
        <v>0</v>
      </c>
      <c r="K31" s="10">
        <f t="shared" si="0"/>
        <v>0</v>
      </c>
    </row>
    <row r="32" spans="1:11" x14ac:dyDescent="0.3">
      <c r="A32" t="s">
        <v>145</v>
      </c>
      <c r="B32" t="s">
        <v>146</v>
      </c>
      <c r="C32" t="s">
        <v>147</v>
      </c>
      <c r="D32" t="s">
        <v>491</v>
      </c>
      <c r="E32" s="1" t="s">
        <v>112</v>
      </c>
      <c r="G32" s="10">
        <f>IF(Search!$B$2="","",IFERROR(MATCH("*"&amp;Search!$B$2&amp;"*",A32,0),0))</f>
        <v>0</v>
      </c>
      <c r="H32" s="10">
        <f>IF(Search!$B$2="","",IFERROR(MATCH("*"&amp;Search!$B$2&amp;"*",B32,0),0))</f>
        <v>0</v>
      </c>
      <c r="I32" s="10">
        <f>IF(Search!$B$2="","",IFERROR(MATCH("*"&amp;Search!$B$2&amp;"*",C32,0),0))</f>
        <v>0</v>
      </c>
      <c r="J32" s="10">
        <f>IF(Search!$B$2="","",IFERROR(MATCH("*"&amp;Search!$B$2&amp;"*",D32,0),0))</f>
        <v>0</v>
      </c>
      <c r="K32" s="10">
        <f t="shared" si="0"/>
        <v>0</v>
      </c>
    </row>
    <row r="33" spans="1:11" x14ac:dyDescent="0.3">
      <c r="A33" t="s">
        <v>345</v>
      </c>
      <c r="B33" t="s">
        <v>346</v>
      </c>
      <c r="C33" t="s">
        <v>347</v>
      </c>
      <c r="D33" t="s">
        <v>491</v>
      </c>
      <c r="E33" s="1" t="s">
        <v>112</v>
      </c>
      <c r="G33" s="10">
        <f>IF(Search!$B$2="","",IFERROR(MATCH("*"&amp;Search!$B$2&amp;"*",A33,0),0))</f>
        <v>0</v>
      </c>
      <c r="H33" s="10">
        <f>IF(Search!$B$2="","",IFERROR(MATCH("*"&amp;Search!$B$2&amp;"*",B33,0),0))</f>
        <v>0</v>
      </c>
      <c r="I33" s="10">
        <f>IF(Search!$B$2="","",IFERROR(MATCH("*"&amp;Search!$B$2&amp;"*",C33,0),0))</f>
        <v>0</v>
      </c>
      <c r="J33" s="10">
        <f>IF(Search!$B$2="","",IFERROR(MATCH("*"&amp;Search!$B$2&amp;"*",D33,0),0))</f>
        <v>0</v>
      </c>
      <c r="K33" s="10">
        <f t="shared" si="0"/>
        <v>0</v>
      </c>
    </row>
    <row r="34" spans="1:11" x14ac:dyDescent="0.3">
      <c r="A34" t="s">
        <v>157</v>
      </c>
      <c r="B34" t="s">
        <v>158</v>
      </c>
      <c r="C34" t="s">
        <v>153</v>
      </c>
      <c r="D34" t="s">
        <v>491</v>
      </c>
      <c r="E34" s="1" t="s">
        <v>112</v>
      </c>
      <c r="G34" s="10">
        <f>IF(Search!$B$2="","",IFERROR(MATCH("*"&amp;Search!$B$2&amp;"*",A34,0),0))</f>
        <v>0</v>
      </c>
      <c r="H34" s="10">
        <f>IF(Search!$B$2="","",IFERROR(MATCH("*"&amp;Search!$B$2&amp;"*",B34,0),0))</f>
        <v>0</v>
      </c>
      <c r="I34" s="10">
        <f>IF(Search!$B$2="","",IFERROR(MATCH("*"&amp;Search!$B$2&amp;"*",C34,0),0))</f>
        <v>0</v>
      </c>
      <c r="J34" s="10">
        <f>IF(Search!$B$2="","",IFERROR(MATCH("*"&amp;Search!$B$2&amp;"*",D34,0),0))</f>
        <v>0</v>
      </c>
      <c r="K34" s="10">
        <f t="shared" si="0"/>
        <v>0</v>
      </c>
    </row>
    <row r="35" spans="1:11" x14ac:dyDescent="0.3">
      <c r="A35" t="s">
        <v>161</v>
      </c>
      <c r="B35" t="s">
        <v>162</v>
      </c>
      <c r="C35" t="s">
        <v>163</v>
      </c>
      <c r="D35" t="s">
        <v>491</v>
      </c>
      <c r="E35" s="1" t="s">
        <v>112</v>
      </c>
      <c r="G35" s="10">
        <f>IF(Search!$B$2="","",IFERROR(MATCH("*"&amp;Search!$B$2&amp;"*",A35,0),0))</f>
        <v>0</v>
      </c>
      <c r="H35" s="10">
        <f>IF(Search!$B$2="","",IFERROR(MATCH("*"&amp;Search!$B$2&amp;"*",B35,0),0))</f>
        <v>0</v>
      </c>
      <c r="I35" s="10">
        <f>IF(Search!$B$2="","",IFERROR(MATCH("*"&amp;Search!$B$2&amp;"*",C35,0),0))</f>
        <v>0</v>
      </c>
      <c r="J35" s="10">
        <f>IF(Search!$B$2="","",IFERROR(MATCH("*"&amp;Search!$B$2&amp;"*",D35,0),0))</f>
        <v>0</v>
      </c>
      <c r="K35" s="10">
        <f t="shared" si="0"/>
        <v>0</v>
      </c>
    </row>
    <row r="36" spans="1:11" x14ac:dyDescent="0.3">
      <c r="A36" t="s">
        <v>164</v>
      </c>
      <c r="B36" t="s">
        <v>165</v>
      </c>
      <c r="C36" t="s">
        <v>163</v>
      </c>
      <c r="D36" t="s">
        <v>491</v>
      </c>
      <c r="E36" s="1" t="s">
        <v>112</v>
      </c>
      <c r="G36" s="10">
        <f>IF(Search!$B$2="","",IFERROR(MATCH("*"&amp;Search!$B$2&amp;"*",A36,0),0))</f>
        <v>0</v>
      </c>
      <c r="H36" s="10">
        <f>IF(Search!$B$2="","",IFERROR(MATCH("*"&amp;Search!$B$2&amp;"*",B36,0),0))</f>
        <v>0</v>
      </c>
      <c r="I36" s="10">
        <f>IF(Search!$B$2="","",IFERROR(MATCH("*"&amp;Search!$B$2&amp;"*",C36,0),0))</f>
        <v>0</v>
      </c>
      <c r="J36" s="10">
        <f>IF(Search!$B$2="","",IFERROR(MATCH("*"&amp;Search!$B$2&amp;"*",D36,0),0))</f>
        <v>0</v>
      </c>
      <c r="K36" s="10">
        <f t="shared" si="0"/>
        <v>0</v>
      </c>
    </row>
    <row r="37" spans="1:11" x14ac:dyDescent="0.3">
      <c r="A37" t="s">
        <v>173</v>
      </c>
      <c r="B37" t="s">
        <v>174</v>
      </c>
      <c r="C37" t="s">
        <v>172</v>
      </c>
      <c r="D37" t="s">
        <v>491</v>
      </c>
      <c r="E37" s="1" t="s">
        <v>112</v>
      </c>
      <c r="G37" s="10">
        <f>IF(Search!$B$2="","",IFERROR(MATCH("*"&amp;Search!$B$2&amp;"*",A37,0),0))</f>
        <v>0</v>
      </c>
      <c r="H37" s="10">
        <f>IF(Search!$B$2="","",IFERROR(MATCH("*"&amp;Search!$B$2&amp;"*",B37,0),0))</f>
        <v>0</v>
      </c>
      <c r="I37" s="10">
        <f>IF(Search!$B$2="","",IFERROR(MATCH("*"&amp;Search!$B$2&amp;"*",C37,0),0))</f>
        <v>0</v>
      </c>
      <c r="J37" s="10">
        <f>IF(Search!$B$2="","",IFERROR(MATCH("*"&amp;Search!$B$2&amp;"*",D37,0),0))</f>
        <v>0</v>
      </c>
      <c r="K37" s="10">
        <f t="shared" si="0"/>
        <v>0</v>
      </c>
    </row>
    <row r="38" spans="1:11" x14ac:dyDescent="0.3">
      <c r="A38" t="s">
        <v>187</v>
      </c>
      <c r="B38" t="s">
        <v>188</v>
      </c>
      <c r="C38" t="s">
        <v>182</v>
      </c>
      <c r="D38" t="s">
        <v>492</v>
      </c>
      <c r="E38" s="1" t="s">
        <v>112</v>
      </c>
      <c r="G38" s="10">
        <f>IF(Search!$B$2="","",IFERROR(MATCH("*"&amp;Search!$B$2&amp;"*",A38,0),0))</f>
        <v>0</v>
      </c>
      <c r="H38" s="10">
        <f>IF(Search!$B$2="","",IFERROR(MATCH("*"&amp;Search!$B$2&amp;"*",B38,0),0))</f>
        <v>0</v>
      </c>
      <c r="I38" s="10">
        <f>IF(Search!$B$2="","",IFERROR(MATCH("*"&amp;Search!$B$2&amp;"*",C38,0),0))</f>
        <v>0</v>
      </c>
      <c r="J38" s="10">
        <f>IF(Search!$B$2="","",IFERROR(MATCH("*"&amp;Search!$B$2&amp;"*",D38,0),0))</f>
        <v>0</v>
      </c>
      <c r="K38" s="10">
        <f t="shared" si="0"/>
        <v>0</v>
      </c>
    </row>
    <row r="39" spans="1:11" x14ac:dyDescent="0.3">
      <c r="A39" t="s">
        <v>219</v>
      </c>
      <c r="B39" t="s">
        <v>220</v>
      </c>
      <c r="C39" t="s">
        <v>221</v>
      </c>
      <c r="D39" t="s">
        <v>497</v>
      </c>
      <c r="E39" s="1" t="s">
        <v>112</v>
      </c>
      <c r="G39" s="10">
        <f>IF(Search!$B$2="","",IFERROR(MATCH("*"&amp;Search!$B$2&amp;"*",A39,0),0))</f>
        <v>0</v>
      </c>
      <c r="H39" s="10">
        <f>IF(Search!$B$2="","",IFERROR(MATCH("*"&amp;Search!$B$2&amp;"*",B39,0),0))</f>
        <v>0</v>
      </c>
      <c r="I39" s="10">
        <f>IF(Search!$B$2="","",IFERROR(MATCH("*"&amp;Search!$B$2&amp;"*",C39,0),0))</f>
        <v>0</v>
      </c>
      <c r="J39" s="10">
        <f>IF(Search!$B$2="","",IFERROR(MATCH("*"&amp;Search!$B$2&amp;"*",D39,0),0))</f>
        <v>0</v>
      </c>
      <c r="K39" s="10">
        <f t="shared" si="0"/>
        <v>0</v>
      </c>
    </row>
    <row r="40" spans="1:11" x14ac:dyDescent="0.3">
      <c r="A40" t="s">
        <v>222</v>
      </c>
      <c r="B40" t="s">
        <v>223</v>
      </c>
      <c r="C40" t="s">
        <v>224</v>
      </c>
      <c r="D40" t="s">
        <v>497</v>
      </c>
      <c r="E40" s="1" t="s">
        <v>112</v>
      </c>
      <c r="G40" s="10">
        <f>IF(Search!$B$2="","",IFERROR(MATCH("*"&amp;Search!$B$2&amp;"*",A40,0),0))</f>
        <v>0</v>
      </c>
      <c r="H40" s="10">
        <f>IF(Search!$B$2="","",IFERROR(MATCH("*"&amp;Search!$B$2&amp;"*",B40,0),0))</f>
        <v>0</v>
      </c>
      <c r="I40" s="10">
        <f>IF(Search!$B$2="","",IFERROR(MATCH("*"&amp;Search!$B$2&amp;"*",C40,0),0))</f>
        <v>0</v>
      </c>
      <c r="J40" s="10">
        <f>IF(Search!$B$2="","",IFERROR(MATCH("*"&amp;Search!$B$2&amp;"*",D40,0),0))</f>
        <v>0</v>
      </c>
      <c r="K40" s="10">
        <f t="shared" si="0"/>
        <v>0</v>
      </c>
    </row>
    <row r="41" spans="1:11" x14ac:dyDescent="0.3">
      <c r="A41" t="s">
        <v>227</v>
      </c>
      <c r="B41" t="s">
        <v>228</v>
      </c>
      <c r="C41" t="s">
        <v>229</v>
      </c>
      <c r="D41" t="s">
        <v>484</v>
      </c>
      <c r="E41" s="1" t="s">
        <v>112</v>
      </c>
      <c r="G41" s="10">
        <f>IF(Search!$B$2="","",IFERROR(MATCH("*"&amp;Search!$B$2&amp;"*",A41,0),0))</f>
        <v>0</v>
      </c>
      <c r="H41" s="10">
        <f>IF(Search!$B$2="","",IFERROR(MATCH("*"&amp;Search!$B$2&amp;"*",B41,0),0))</f>
        <v>0</v>
      </c>
      <c r="I41" s="10">
        <f>IF(Search!$B$2="","",IFERROR(MATCH("*"&amp;Search!$B$2&amp;"*",C41,0),0))</f>
        <v>0</v>
      </c>
      <c r="J41" s="10">
        <f>IF(Search!$B$2="","",IFERROR(MATCH("*"&amp;Search!$B$2&amp;"*",D41,0),0))</f>
        <v>0</v>
      </c>
      <c r="K41" s="10">
        <f t="shared" si="0"/>
        <v>0</v>
      </c>
    </row>
    <row r="42" spans="1:11" x14ac:dyDescent="0.3">
      <c r="A42" t="s">
        <v>230</v>
      </c>
      <c r="B42" t="s">
        <v>231</v>
      </c>
      <c r="C42" t="s">
        <v>229</v>
      </c>
      <c r="D42" t="s">
        <v>484</v>
      </c>
      <c r="E42" s="1" t="s">
        <v>112</v>
      </c>
      <c r="G42" s="10">
        <f>IF(Search!$B$2="","",IFERROR(MATCH("*"&amp;Search!$B$2&amp;"*",A42,0),0))</f>
        <v>0</v>
      </c>
      <c r="H42" s="10">
        <f>IF(Search!$B$2="","",IFERROR(MATCH("*"&amp;Search!$B$2&amp;"*",B42,0),0))</f>
        <v>0</v>
      </c>
      <c r="I42" s="10">
        <f>IF(Search!$B$2="","",IFERROR(MATCH("*"&amp;Search!$B$2&amp;"*",C42,0),0))</f>
        <v>0</v>
      </c>
      <c r="J42" s="10">
        <f>IF(Search!$B$2="","",IFERROR(MATCH("*"&amp;Search!$B$2&amp;"*",D42,0),0))</f>
        <v>0</v>
      </c>
      <c r="K42" s="10">
        <f t="shared" si="0"/>
        <v>0</v>
      </c>
    </row>
    <row r="43" spans="1:11" x14ac:dyDescent="0.3">
      <c r="A43" t="s">
        <v>235</v>
      </c>
      <c r="B43" t="s">
        <v>236</v>
      </c>
      <c r="C43" t="s">
        <v>237</v>
      </c>
      <c r="D43" t="s">
        <v>484</v>
      </c>
      <c r="E43" s="1" t="s">
        <v>112</v>
      </c>
      <c r="G43" s="10">
        <f>IF(Search!$B$2="","",IFERROR(MATCH("*"&amp;Search!$B$2&amp;"*",A43,0),0))</f>
        <v>0</v>
      </c>
      <c r="H43" s="10">
        <f>IF(Search!$B$2="","",IFERROR(MATCH("*"&amp;Search!$B$2&amp;"*",B43,0),0))</f>
        <v>0</v>
      </c>
      <c r="I43" s="10">
        <f>IF(Search!$B$2="","",IFERROR(MATCH("*"&amp;Search!$B$2&amp;"*",C43,0),0))</f>
        <v>0</v>
      </c>
      <c r="J43" s="10">
        <f>IF(Search!$B$2="","",IFERROR(MATCH("*"&amp;Search!$B$2&amp;"*",D43,0),0))</f>
        <v>0</v>
      </c>
      <c r="K43" s="10">
        <f t="shared" si="0"/>
        <v>0</v>
      </c>
    </row>
    <row r="44" spans="1:11" x14ac:dyDescent="0.3">
      <c r="A44" t="s">
        <v>238</v>
      </c>
      <c r="B44" t="s">
        <v>239</v>
      </c>
      <c r="C44" t="s">
        <v>229</v>
      </c>
      <c r="D44" t="s">
        <v>484</v>
      </c>
      <c r="E44" s="1" t="s">
        <v>112</v>
      </c>
      <c r="G44" s="10">
        <f>IF(Search!$B$2="","",IFERROR(MATCH("*"&amp;Search!$B$2&amp;"*",A44,0),0))</f>
        <v>0</v>
      </c>
      <c r="H44" s="10">
        <f>IF(Search!$B$2="","",IFERROR(MATCH("*"&amp;Search!$B$2&amp;"*",B44,0),0))</f>
        <v>0</v>
      </c>
      <c r="I44" s="10">
        <f>IF(Search!$B$2="","",IFERROR(MATCH("*"&amp;Search!$B$2&amp;"*",C44,0),0))</f>
        <v>0</v>
      </c>
      <c r="J44" s="10">
        <f>IF(Search!$B$2="","",IFERROR(MATCH("*"&amp;Search!$B$2&amp;"*",D44,0),0))</f>
        <v>0</v>
      </c>
      <c r="K44" s="10">
        <f t="shared" si="0"/>
        <v>0</v>
      </c>
    </row>
    <row r="45" spans="1:11" x14ac:dyDescent="0.3">
      <c r="A45" t="s">
        <v>256</v>
      </c>
      <c r="B45" t="s">
        <v>257</v>
      </c>
      <c r="C45" t="s">
        <v>258</v>
      </c>
      <c r="D45" t="s">
        <v>499</v>
      </c>
      <c r="E45" s="1" t="s">
        <v>112</v>
      </c>
      <c r="G45" s="10">
        <f>IF(Search!$B$2="","",IFERROR(MATCH("*"&amp;Search!$B$2&amp;"*",A45,0),0))</f>
        <v>0</v>
      </c>
      <c r="H45" s="10">
        <f>IF(Search!$B$2="","",IFERROR(MATCH("*"&amp;Search!$B$2&amp;"*",B45,0),0))</f>
        <v>0</v>
      </c>
      <c r="I45" s="10">
        <f>IF(Search!$B$2="","",IFERROR(MATCH("*"&amp;Search!$B$2&amp;"*",C45,0),0))</f>
        <v>0</v>
      </c>
      <c r="J45" s="10">
        <f>IF(Search!$B$2="","",IFERROR(MATCH("*"&amp;Search!$B$2&amp;"*",D45,0),0))</f>
        <v>0</v>
      </c>
      <c r="K45" s="10">
        <f t="shared" si="0"/>
        <v>0</v>
      </c>
    </row>
    <row r="46" spans="1:11" x14ac:dyDescent="0.3">
      <c r="A46" t="s">
        <v>266</v>
      </c>
      <c r="B46" t="s">
        <v>267</v>
      </c>
      <c r="C46" t="s">
        <v>265</v>
      </c>
      <c r="D46" t="s">
        <v>499</v>
      </c>
      <c r="E46" s="1" t="s">
        <v>112</v>
      </c>
      <c r="G46" s="10">
        <f>IF(Search!$B$2="","",IFERROR(MATCH("*"&amp;Search!$B$2&amp;"*",A46,0),0))</f>
        <v>0</v>
      </c>
      <c r="H46" s="10">
        <f>IF(Search!$B$2="","",IFERROR(MATCH("*"&amp;Search!$B$2&amp;"*",B46,0),0))</f>
        <v>0</v>
      </c>
      <c r="I46" s="10">
        <f>IF(Search!$B$2="","",IFERROR(MATCH("*"&amp;Search!$B$2&amp;"*",C46,0),0))</f>
        <v>0</v>
      </c>
      <c r="J46" s="10">
        <f>IF(Search!$B$2="","",IFERROR(MATCH("*"&amp;Search!$B$2&amp;"*",D46,0),0))</f>
        <v>0</v>
      </c>
      <c r="K46" s="10">
        <f t="shared" si="0"/>
        <v>0</v>
      </c>
    </row>
    <row r="47" spans="1:11" x14ac:dyDescent="0.3">
      <c r="A47" t="s">
        <v>268</v>
      </c>
      <c r="B47" t="s">
        <v>269</v>
      </c>
      <c r="C47" t="s">
        <v>270</v>
      </c>
      <c r="D47" t="s">
        <v>491</v>
      </c>
      <c r="E47" s="1" t="s">
        <v>112</v>
      </c>
      <c r="G47" s="10">
        <f>IF(Search!$B$2="","",IFERROR(MATCH("*"&amp;Search!$B$2&amp;"*",A47,0),0))</f>
        <v>0</v>
      </c>
      <c r="H47" s="10">
        <f>IF(Search!$B$2="","",IFERROR(MATCH("*"&amp;Search!$B$2&amp;"*",B47,0),0))</f>
        <v>0</v>
      </c>
      <c r="I47" s="10">
        <f>IF(Search!$B$2="","",IFERROR(MATCH("*"&amp;Search!$B$2&amp;"*",C47,0),0))</f>
        <v>0</v>
      </c>
      <c r="J47" s="10">
        <f>IF(Search!$B$2="","",IFERROR(MATCH("*"&amp;Search!$B$2&amp;"*",D47,0),0))</f>
        <v>0</v>
      </c>
      <c r="K47" s="10">
        <f t="shared" si="0"/>
        <v>0</v>
      </c>
    </row>
    <row r="48" spans="1:11" x14ac:dyDescent="0.3">
      <c r="A48" t="s">
        <v>286</v>
      </c>
      <c r="B48" t="s">
        <v>287</v>
      </c>
      <c r="C48" t="s">
        <v>252</v>
      </c>
      <c r="D48" t="s">
        <v>505</v>
      </c>
      <c r="E48" s="1" t="s">
        <v>112</v>
      </c>
      <c r="G48" s="10">
        <f>IF(Search!$B$2="","",IFERROR(MATCH("*"&amp;Search!$B$2&amp;"*",A48,0),0))</f>
        <v>0</v>
      </c>
      <c r="H48" s="10">
        <f>IF(Search!$B$2="","",IFERROR(MATCH("*"&amp;Search!$B$2&amp;"*",B48,0),0))</f>
        <v>0</v>
      </c>
      <c r="I48" s="10">
        <f>IF(Search!$B$2="","",IFERROR(MATCH("*"&amp;Search!$B$2&amp;"*",C48,0),0))</f>
        <v>0</v>
      </c>
      <c r="J48" s="10">
        <f>IF(Search!$B$2="","",IFERROR(MATCH("*"&amp;Search!$B$2&amp;"*",D48,0),0))</f>
        <v>0</v>
      </c>
      <c r="K48" s="10">
        <f t="shared" si="0"/>
        <v>0</v>
      </c>
    </row>
    <row r="49" spans="1:11" x14ac:dyDescent="0.3">
      <c r="A49" t="s">
        <v>288</v>
      </c>
      <c r="B49" t="s">
        <v>289</v>
      </c>
      <c r="C49" t="s">
        <v>252</v>
      </c>
      <c r="D49" t="s">
        <v>505</v>
      </c>
      <c r="E49" s="1" t="s">
        <v>112</v>
      </c>
      <c r="G49" s="10">
        <f>IF(Search!$B$2="","",IFERROR(MATCH("*"&amp;Search!$B$2&amp;"*",A49,0),0))</f>
        <v>0</v>
      </c>
      <c r="H49" s="10">
        <f>IF(Search!$B$2="","",IFERROR(MATCH("*"&amp;Search!$B$2&amp;"*",B49,0),0))</f>
        <v>0</v>
      </c>
      <c r="I49" s="10">
        <f>IF(Search!$B$2="","",IFERROR(MATCH("*"&amp;Search!$B$2&amp;"*",C49,0),0))</f>
        <v>0</v>
      </c>
      <c r="J49" s="10">
        <f>IF(Search!$B$2="","",IFERROR(MATCH("*"&amp;Search!$B$2&amp;"*",D49,0),0))</f>
        <v>0</v>
      </c>
      <c r="K49" s="10">
        <f t="shared" si="0"/>
        <v>0</v>
      </c>
    </row>
    <row r="50" spans="1:11" x14ac:dyDescent="0.3">
      <c r="A50" t="s">
        <v>386</v>
      </c>
      <c r="B50" t="s">
        <v>387</v>
      </c>
      <c r="C50" t="s">
        <v>388</v>
      </c>
      <c r="D50" t="s">
        <v>506</v>
      </c>
      <c r="E50" s="1" t="s">
        <v>112</v>
      </c>
      <c r="G50" s="10">
        <f>IF(Search!$B$2="","",IFERROR(MATCH("*"&amp;Search!$B$2&amp;"*",A50,0),0))</f>
        <v>0</v>
      </c>
      <c r="H50" s="10">
        <f>IF(Search!$B$2="","",IFERROR(MATCH("*"&amp;Search!$B$2&amp;"*",B50,0),0))</f>
        <v>0</v>
      </c>
      <c r="I50" s="10">
        <f>IF(Search!$B$2="","",IFERROR(MATCH("*"&amp;Search!$B$2&amp;"*",C50,0),0))</f>
        <v>0</v>
      </c>
      <c r="J50" s="10">
        <f>IF(Search!$B$2="","",IFERROR(MATCH("*"&amp;Search!$B$2&amp;"*",D50,0),0))</f>
        <v>0</v>
      </c>
      <c r="K50" s="10">
        <f t="shared" si="0"/>
        <v>0</v>
      </c>
    </row>
    <row r="51" spans="1:11" x14ac:dyDescent="0.3">
      <c r="A51" t="s">
        <v>316</v>
      </c>
      <c r="B51" t="s">
        <v>317</v>
      </c>
      <c r="C51" t="s">
        <v>313</v>
      </c>
      <c r="D51" t="s">
        <v>510</v>
      </c>
      <c r="E51" s="1" t="s">
        <v>112</v>
      </c>
      <c r="G51" s="10">
        <f>IF(Search!$B$2="","",IFERROR(MATCH("*"&amp;Search!$B$2&amp;"*",A51,0),0))</f>
        <v>0</v>
      </c>
      <c r="H51" s="10">
        <f>IF(Search!$B$2="","",IFERROR(MATCH("*"&amp;Search!$B$2&amp;"*",B51,0),0))</f>
        <v>0</v>
      </c>
      <c r="I51" s="10">
        <f>IF(Search!$B$2="","",IFERROR(MATCH("*"&amp;Search!$B$2&amp;"*",C51,0),0))</f>
        <v>0</v>
      </c>
      <c r="J51" s="10">
        <f>IF(Search!$B$2="","",IFERROR(MATCH("*"&amp;Search!$B$2&amp;"*",D51,0),0))</f>
        <v>0</v>
      </c>
      <c r="K51" s="10">
        <f t="shared" si="0"/>
        <v>0</v>
      </c>
    </row>
    <row r="52" spans="1:11" x14ac:dyDescent="0.3">
      <c r="A52" t="s">
        <v>320</v>
      </c>
      <c r="B52" t="s">
        <v>321</v>
      </c>
      <c r="C52" t="s">
        <v>322</v>
      </c>
      <c r="D52" t="s">
        <v>510</v>
      </c>
      <c r="E52" s="1" t="s">
        <v>112</v>
      </c>
      <c r="G52" s="10">
        <f>IF(Search!$B$2="","",IFERROR(MATCH("*"&amp;Search!$B$2&amp;"*",A52,0),0))</f>
        <v>0</v>
      </c>
      <c r="H52" s="10">
        <f>IF(Search!$B$2="","",IFERROR(MATCH("*"&amp;Search!$B$2&amp;"*",B52,0),0))</f>
        <v>0</v>
      </c>
      <c r="I52" s="10">
        <f>IF(Search!$B$2="","",IFERROR(MATCH("*"&amp;Search!$B$2&amp;"*",C52,0),0))</f>
        <v>0</v>
      </c>
      <c r="J52" s="10">
        <f>IF(Search!$B$2="","",IFERROR(MATCH("*"&amp;Search!$B$2&amp;"*",D52,0),0))</f>
        <v>0</v>
      </c>
      <c r="K52" s="10">
        <f t="shared" si="0"/>
        <v>0</v>
      </c>
    </row>
    <row r="53" spans="1:11" x14ac:dyDescent="0.3">
      <c r="A53" t="s">
        <v>475</v>
      </c>
      <c r="B53" t="s">
        <v>328</v>
      </c>
      <c r="C53" t="s">
        <v>482</v>
      </c>
      <c r="D53" t="s">
        <v>485</v>
      </c>
      <c r="E53" s="1" t="s">
        <v>4</v>
      </c>
      <c r="G53" s="10">
        <f>IF(Search!$B$2="","",IFERROR(MATCH("*"&amp;Search!$B$2&amp;"*",A53,0),0))</f>
        <v>0</v>
      </c>
      <c r="H53" s="10">
        <f>IF(Search!$B$2="","",IFERROR(MATCH("*"&amp;Search!$B$2&amp;"*",B53,0),0))</f>
        <v>0</v>
      </c>
      <c r="I53" s="10">
        <f>IF(Search!$B$2="","",IFERROR(MATCH("*"&amp;Search!$B$2&amp;"*",C53,0),0))</f>
        <v>0</v>
      </c>
      <c r="J53" s="10">
        <f>IF(Search!$B$2="","",IFERROR(MATCH("*"&amp;Search!$B$2&amp;"*",D53,0),0))</f>
        <v>0</v>
      </c>
      <c r="K53" s="10">
        <f t="shared" si="0"/>
        <v>0</v>
      </c>
    </row>
    <row r="54" spans="1:11" x14ac:dyDescent="0.3">
      <c r="A54" t="s">
        <v>476</v>
      </c>
      <c r="B54" t="s">
        <v>429</v>
      </c>
      <c r="C54" t="s">
        <v>482</v>
      </c>
      <c r="D54" t="s">
        <v>485</v>
      </c>
      <c r="E54" s="1" t="s">
        <v>4</v>
      </c>
      <c r="G54" s="10">
        <f>IF(Search!$B$2="","",IFERROR(MATCH("*"&amp;Search!$B$2&amp;"*",A54,0),0))</f>
        <v>0</v>
      </c>
      <c r="H54" s="10">
        <f>IF(Search!$B$2="","",IFERROR(MATCH("*"&amp;Search!$B$2&amp;"*",B54,0),0))</f>
        <v>0</v>
      </c>
      <c r="I54" s="10">
        <f>IF(Search!$B$2="","",IFERROR(MATCH("*"&amp;Search!$B$2&amp;"*",C54,0),0))</f>
        <v>0</v>
      </c>
      <c r="J54" s="10">
        <f>IF(Search!$B$2="","",IFERROR(MATCH("*"&amp;Search!$B$2&amp;"*",D54,0),0))</f>
        <v>0</v>
      </c>
      <c r="K54" s="10">
        <f t="shared" si="0"/>
        <v>0</v>
      </c>
    </row>
    <row r="55" spans="1:11" x14ac:dyDescent="0.3">
      <c r="A55" t="s">
        <v>430</v>
      </c>
      <c r="B55" t="s">
        <v>431</v>
      </c>
      <c r="C55" t="s">
        <v>229</v>
      </c>
      <c r="D55" t="s">
        <v>484</v>
      </c>
      <c r="E55" s="1" t="s">
        <v>4</v>
      </c>
      <c r="G55" s="10">
        <f>IF(Search!$B$2="","",IFERROR(MATCH("*"&amp;Search!$B$2&amp;"*",A55,0),0))</f>
        <v>0</v>
      </c>
      <c r="H55" s="10">
        <f>IF(Search!$B$2="","",IFERROR(MATCH("*"&amp;Search!$B$2&amp;"*",B55,0),0))</f>
        <v>0</v>
      </c>
      <c r="I55" s="10">
        <f>IF(Search!$B$2="","",IFERROR(MATCH("*"&amp;Search!$B$2&amp;"*",C55,0),0))</f>
        <v>0</v>
      </c>
      <c r="J55" s="10">
        <f>IF(Search!$B$2="","",IFERROR(MATCH("*"&amp;Search!$B$2&amp;"*",D55,0),0))</f>
        <v>0</v>
      </c>
      <c r="K55" s="10">
        <f t="shared" si="0"/>
        <v>0</v>
      </c>
    </row>
    <row r="56" spans="1:11" x14ac:dyDescent="0.3">
      <c r="A56" t="s">
        <v>1</v>
      </c>
      <c r="B56" t="s">
        <v>2</v>
      </c>
      <c r="C56" t="s">
        <v>3</v>
      </c>
      <c r="D56" t="s">
        <v>486</v>
      </c>
      <c r="E56" s="1" t="s">
        <v>4</v>
      </c>
      <c r="G56" s="10">
        <f>IF(Search!$B$2="","",IFERROR(MATCH("*"&amp;Search!$B$2&amp;"*",A56,0),0))</f>
        <v>0</v>
      </c>
      <c r="H56" s="10">
        <f>IF(Search!$B$2="","",IFERROR(MATCH("*"&amp;Search!$B$2&amp;"*",B56,0),0))</f>
        <v>0</v>
      </c>
      <c r="I56" s="10">
        <f>IF(Search!$B$2="","",IFERROR(MATCH("*"&amp;Search!$B$2&amp;"*",C56,0),0))</f>
        <v>0</v>
      </c>
      <c r="J56" s="10">
        <f>IF(Search!$B$2="","",IFERROR(MATCH("*"&amp;Search!$B$2&amp;"*",D56,0),0))</f>
        <v>0</v>
      </c>
      <c r="K56" s="10">
        <f t="shared" si="0"/>
        <v>0</v>
      </c>
    </row>
    <row r="57" spans="1:11" x14ac:dyDescent="0.3">
      <c r="A57" t="s">
        <v>329</v>
      </c>
      <c r="B57" t="s">
        <v>330</v>
      </c>
      <c r="C57" t="s">
        <v>331</v>
      </c>
      <c r="D57" t="s">
        <v>486</v>
      </c>
      <c r="E57" s="1" t="s">
        <v>4</v>
      </c>
      <c r="G57" s="10">
        <f>IF(Search!$B$2="","",IFERROR(MATCH("*"&amp;Search!$B$2&amp;"*",A57,0),0))</f>
        <v>0</v>
      </c>
      <c r="H57" s="10">
        <f>IF(Search!$B$2="","",IFERROR(MATCH("*"&amp;Search!$B$2&amp;"*",B57,0),0))</f>
        <v>0</v>
      </c>
      <c r="I57" s="10">
        <f>IF(Search!$B$2="","",IFERROR(MATCH("*"&amp;Search!$B$2&amp;"*",C57,0),0))</f>
        <v>0</v>
      </c>
      <c r="J57" s="10">
        <f>IF(Search!$B$2="","",IFERROR(MATCH("*"&amp;Search!$B$2&amp;"*",D57,0),0))</f>
        <v>0</v>
      </c>
      <c r="K57" s="10">
        <f t="shared" si="0"/>
        <v>0</v>
      </c>
    </row>
    <row r="58" spans="1:11" x14ac:dyDescent="0.3">
      <c r="A58" t="s">
        <v>15</v>
      </c>
      <c r="B58" t="s">
        <v>16</v>
      </c>
      <c r="C58" t="s">
        <v>3</v>
      </c>
      <c r="D58" t="s">
        <v>486</v>
      </c>
      <c r="E58" s="1" t="s">
        <v>4</v>
      </c>
      <c r="G58" s="10">
        <f>IF(Search!$B$2="","",IFERROR(MATCH("*"&amp;Search!$B$2&amp;"*",A58,0),0))</f>
        <v>0</v>
      </c>
      <c r="H58" s="10">
        <f>IF(Search!$B$2="","",IFERROR(MATCH("*"&amp;Search!$B$2&amp;"*",B58,0),0))</f>
        <v>0</v>
      </c>
      <c r="I58" s="10">
        <f>IF(Search!$B$2="","",IFERROR(MATCH("*"&amp;Search!$B$2&amp;"*",C58,0),0))</f>
        <v>0</v>
      </c>
      <c r="J58" s="10">
        <f>IF(Search!$B$2="","",IFERROR(MATCH("*"&amp;Search!$B$2&amp;"*",D58,0),0))</f>
        <v>0</v>
      </c>
      <c r="K58" s="10">
        <f t="shared" si="0"/>
        <v>0</v>
      </c>
    </row>
    <row r="59" spans="1:11" x14ac:dyDescent="0.3">
      <c r="A59" t="s">
        <v>17</v>
      </c>
      <c r="B59" t="s">
        <v>18</v>
      </c>
      <c r="C59" t="s">
        <v>3</v>
      </c>
      <c r="D59" t="s">
        <v>486</v>
      </c>
      <c r="E59" s="1" t="s">
        <v>4</v>
      </c>
      <c r="G59" s="10">
        <f>IF(Search!$B$2="","",IFERROR(MATCH("*"&amp;Search!$B$2&amp;"*",A59,0),0))</f>
        <v>0</v>
      </c>
      <c r="H59" s="10">
        <f>IF(Search!$B$2="","",IFERROR(MATCH("*"&amp;Search!$B$2&amp;"*",B59,0),0))</f>
        <v>0</v>
      </c>
      <c r="I59" s="10">
        <f>IF(Search!$B$2="","",IFERROR(MATCH("*"&amp;Search!$B$2&amp;"*",C59,0),0))</f>
        <v>0</v>
      </c>
      <c r="J59" s="10">
        <f>IF(Search!$B$2="","",IFERROR(MATCH("*"&amp;Search!$B$2&amp;"*",D59,0),0))</f>
        <v>0</v>
      </c>
      <c r="K59" s="10">
        <f t="shared" si="0"/>
        <v>0</v>
      </c>
    </row>
    <row r="60" spans="1:11" x14ac:dyDescent="0.3">
      <c r="A60" t="s">
        <v>19</v>
      </c>
      <c r="B60" t="s">
        <v>20</v>
      </c>
      <c r="C60" t="s">
        <v>3</v>
      </c>
      <c r="D60" t="s">
        <v>486</v>
      </c>
      <c r="E60" s="1" t="s">
        <v>4</v>
      </c>
      <c r="G60" s="10">
        <f>IF(Search!$B$2="","",IFERROR(MATCH("*"&amp;Search!$B$2&amp;"*",A60,0),0))</f>
        <v>0</v>
      </c>
      <c r="H60" s="10">
        <f>IF(Search!$B$2="","",IFERROR(MATCH("*"&amp;Search!$B$2&amp;"*",B60,0),0))</f>
        <v>0</v>
      </c>
      <c r="I60" s="10">
        <f>IF(Search!$B$2="","",IFERROR(MATCH("*"&amp;Search!$B$2&amp;"*",C60,0),0))</f>
        <v>0</v>
      </c>
      <c r="J60" s="10">
        <f>IF(Search!$B$2="","",IFERROR(MATCH("*"&amp;Search!$B$2&amp;"*",D60,0),0))</f>
        <v>0</v>
      </c>
      <c r="K60" s="10">
        <f t="shared" si="0"/>
        <v>0</v>
      </c>
    </row>
    <row r="61" spans="1:11" x14ac:dyDescent="0.3">
      <c r="A61" t="s">
        <v>21</v>
      </c>
      <c r="B61" t="s">
        <v>22</v>
      </c>
      <c r="C61" t="s">
        <v>3</v>
      </c>
      <c r="D61" t="s">
        <v>486</v>
      </c>
      <c r="E61" s="1" t="s">
        <v>4</v>
      </c>
      <c r="G61" s="10">
        <f>IF(Search!$B$2="","",IFERROR(MATCH("*"&amp;Search!$B$2&amp;"*",A61,0),0))</f>
        <v>0</v>
      </c>
      <c r="H61" s="10">
        <f>IF(Search!$B$2="","",IFERROR(MATCH("*"&amp;Search!$B$2&amp;"*",B61,0),0))</f>
        <v>0</v>
      </c>
      <c r="I61" s="10">
        <f>IF(Search!$B$2="","",IFERROR(MATCH("*"&amp;Search!$B$2&amp;"*",C61,0),0))</f>
        <v>0</v>
      </c>
      <c r="J61" s="10">
        <f>IF(Search!$B$2="","",IFERROR(MATCH("*"&amp;Search!$B$2&amp;"*",D61,0),0))</f>
        <v>0</v>
      </c>
      <c r="K61" s="10">
        <f t="shared" si="0"/>
        <v>0</v>
      </c>
    </row>
    <row r="62" spans="1:11" x14ac:dyDescent="0.3">
      <c r="A62" t="s">
        <v>23</v>
      </c>
      <c r="B62" t="s">
        <v>24</v>
      </c>
      <c r="C62" t="s">
        <v>3</v>
      </c>
      <c r="D62" t="s">
        <v>486</v>
      </c>
      <c r="E62" s="1" t="s">
        <v>4</v>
      </c>
      <c r="G62" s="10">
        <f>IF(Search!$B$2="","",IFERROR(MATCH("*"&amp;Search!$B$2&amp;"*",A62,0),0))</f>
        <v>0</v>
      </c>
      <c r="H62" s="10">
        <f>IF(Search!$B$2="","",IFERROR(MATCH("*"&amp;Search!$B$2&amp;"*",B62,0),0))</f>
        <v>0</v>
      </c>
      <c r="I62" s="10">
        <f>IF(Search!$B$2="","",IFERROR(MATCH("*"&amp;Search!$B$2&amp;"*",C62,0),0))</f>
        <v>0</v>
      </c>
      <c r="J62" s="10">
        <f>IF(Search!$B$2="","",IFERROR(MATCH("*"&amp;Search!$B$2&amp;"*",D62,0),0))</f>
        <v>0</v>
      </c>
      <c r="K62" s="10">
        <f t="shared" si="0"/>
        <v>0</v>
      </c>
    </row>
    <row r="63" spans="1:11" x14ac:dyDescent="0.3">
      <c r="A63" t="s">
        <v>25</v>
      </c>
      <c r="B63" t="s">
        <v>26</v>
      </c>
      <c r="C63" t="s">
        <v>3</v>
      </c>
      <c r="D63" t="s">
        <v>486</v>
      </c>
      <c r="E63" s="1" t="s">
        <v>4</v>
      </c>
      <c r="G63" s="10">
        <f>IF(Search!$B$2="","",IFERROR(MATCH("*"&amp;Search!$B$2&amp;"*",A63,0),0))</f>
        <v>0</v>
      </c>
      <c r="H63" s="10">
        <f>IF(Search!$B$2="","",IFERROR(MATCH("*"&amp;Search!$B$2&amp;"*",B63,0),0))</f>
        <v>0</v>
      </c>
      <c r="I63" s="10">
        <f>IF(Search!$B$2="","",IFERROR(MATCH("*"&amp;Search!$B$2&amp;"*",C63,0),0))</f>
        <v>0</v>
      </c>
      <c r="J63" s="10">
        <f>IF(Search!$B$2="","",IFERROR(MATCH("*"&amp;Search!$B$2&amp;"*",D63,0),0))</f>
        <v>0</v>
      </c>
      <c r="K63" s="10">
        <f t="shared" si="0"/>
        <v>0</v>
      </c>
    </row>
    <row r="64" spans="1:11" x14ac:dyDescent="0.3">
      <c r="A64" t="s">
        <v>27</v>
      </c>
      <c r="B64" t="s">
        <v>28</v>
      </c>
      <c r="C64" t="s">
        <v>3</v>
      </c>
      <c r="D64" t="s">
        <v>486</v>
      </c>
      <c r="E64" s="1" t="s">
        <v>4</v>
      </c>
      <c r="G64" s="10">
        <f>IF(Search!$B$2="","",IFERROR(MATCH("*"&amp;Search!$B$2&amp;"*",A64,0),0))</f>
        <v>0</v>
      </c>
      <c r="H64" s="10">
        <f>IF(Search!$B$2="","",IFERROR(MATCH("*"&amp;Search!$B$2&amp;"*",B64,0),0))</f>
        <v>0</v>
      </c>
      <c r="I64" s="10">
        <f>IF(Search!$B$2="","",IFERROR(MATCH("*"&amp;Search!$B$2&amp;"*",C64,0),0))</f>
        <v>0</v>
      </c>
      <c r="J64" s="10">
        <f>IF(Search!$B$2="","",IFERROR(MATCH("*"&amp;Search!$B$2&amp;"*",D64,0),0))</f>
        <v>0</v>
      </c>
      <c r="K64" s="10">
        <f t="shared" si="0"/>
        <v>0</v>
      </c>
    </row>
    <row r="65" spans="1:11" x14ac:dyDescent="0.3">
      <c r="A65" t="s">
        <v>29</v>
      </c>
      <c r="B65" t="s">
        <v>30</v>
      </c>
      <c r="C65" t="s">
        <v>3</v>
      </c>
      <c r="D65" t="s">
        <v>486</v>
      </c>
      <c r="E65" s="1" t="s">
        <v>4</v>
      </c>
      <c r="G65" s="10">
        <f>IF(Search!$B$2="","",IFERROR(MATCH("*"&amp;Search!$B$2&amp;"*",A65,0),0))</f>
        <v>0</v>
      </c>
      <c r="H65" s="10">
        <f>IF(Search!$B$2="","",IFERROR(MATCH("*"&amp;Search!$B$2&amp;"*",B65,0),0))</f>
        <v>0</v>
      </c>
      <c r="I65" s="10">
        <f>IF(Search!$B$2="","",IFERROR(MATCH("*"&amp;Search!$B$2&amp;"*",C65,0),0))</f>
        <v>0</v>
      </c>
      <c r="J65" s="10">
        <f>IF(Search!$B$2="","",IFERROR(MATCH("*"&amp;Search!$B$2&amp;"*",D65,0),0))</f>
        <v>0</v>
      </c>
      <c r="K65" s="10">
        <f t="shared" si="0"/>
        <v>0</v>
      </c>
    </row>
    <row r="66" spans="1:11" x14ac:dyDescent="0.3">
      <c r="A66" t="s">
        <v>432</v>
      </c>
      <c r="B66" t="s">
        <v>433</v>
      </c>
      <c r="C66" t="s">
        <v>434</v>
      </c>
      <c r="D66" t="s">
        <v>487</v>
      </c>
      <c r="E66" s="1" t="s">
        <v>4</v>
      </c>
      <c r="G66" s="10">
        <f>IF(Search!$B$2="","",IFERROR(MATCH("*"&amp;Search!$B$2&amp;"*",A66,0),0))</f>
        <v>0</v>
      </c>
      <c r="H66" s="10">
        <f>IF(Search!$B$2="","",IFERROR(MATCH("*"&amp;Search!$B$2&amp;"*",B66,0),0))</f>
        <v>0</v>
      </c>
      <c r="I66" s="10">
        <f>IF(Search!$B$2="","",IFERROR(MATCH("*"&amp;Search!$B$2&amp;"*",C66,0),0))</f>
        <v>0</v>
      </c>
      <c r="J66" s="10">
        <f>IF(Search!$B$2="","",IFERROR(MATCH("*"&amp;Search!$B$2&amp;"*",D66,0),0))</f>
        <v>0</v>
      </c>
      <c r="K66" s="10">
        <f t="shared" si="0"/>
        <v>0</v>
      </c>
    </row>
    <row r="67" spans="1:11" x14ac:dyDescent="0.3">
      <c r="A67" t="s">
        <v>31</v>
      </c>
      <c r="B67" t="s">
        <v>32</v>
      </c>
      <c r="C67" t="s">
        <v>33</v>
      </c>
      <c r="D67" t="s">
        <v>487</v>
      </c>
      <c r="E67" s="1" t="s">
        <v>4</v>
      </c>
      <c r="G67" s="10">
        <f>IF(Search!$B$2="","",IFERROR(MATCH("*"&amp;Search!$B$2&amp;"*",A67,0),0))</f>
        <v>0</v>
      </c>
      <c r="H67" s="10">
        <f>IF(Search!$B$2="","",IFERROR(MATCH("*"&amp;Search!$B$2&amp;"*",B67,0),0))</f>
        <v>0</v>
      </c>
      <c r="I67" s="10">
        <f>IF(Search!$B$2="","",IFERROR(MATCH("*"&amp;Search!$B$2&amp;"*",C67,0),0))</f>
        <v>0</v>
      </c>
      <c r="J67" s="10">
        <f>IF(Search!$B$2="","",IFERROR(MATCH("*"&amp;Search!$B$2&amp;"*",D67,0),0))</f>
        <v>0</v>
      </c>
      <c r="K67" s="10">
        <f t="shared" si="0"/>
        <v>0</v>
      </c>
    </row>
    <row r="68" spans="1:11" x14ac:dyDescent="0.3">
      <c r="A68" t="s">
        <v>34</v>
      </c>
      <c r="B68" t="s">
        <v>35</v>
      </c>
      <c r="C68" t="s">
        <v>36</v>
      </c>
      <c r="D68" t="s">
        <v>488</v>
      </c>
      <c r="E68" s="1" t="s">
        <v>4</v>
      </c>
      <c r="G68" s="10">
        <f>IF(Search!$B$2="","",IFERROR(MATCH("*"&amp;Search!$B$2&amp;"*",A68,0),0))</f>
        <v>0</v>
      </c>
      <c r="H68" s="10">
        <f>IF(Search!$B$2="","",IFERROR(MATCH("*"&amp;Search!$B$2&amp;"*",B68,0),0))</f>
        <v>0</v>
      </c>
      <c r="I68" s="10">
        <f>IF(Search!$B$2="","",IFERROR(MATCH("*"&amp;Search!$B$2&amp;"*",C68,0),0))</f>
        <v>0</v>
      </c>
      <c r="J68" s="10">
        <f>IF(Search!$B$2="","",IFERROR(MATCH("*"&amp;Search!$B$2&amp;"*",D68,0),0))</f>
        <v>0</v>
      </c>
      <c r="K68" s="10">
        <f t="shared" si="0"/>
        <v>0</v>
      </c>
    </row>
    <row r="69" spans="1:11" x14ac:dyDescent="0.3">
      <c r="A69" t="s">
        <v>40</v>
      </c>
      <c r="B69" t="s">
        <v>41</v>
      </c>
      <c r="C69" t="s">
        <v>42</v>
      </c>
      <c r="D69" t="s">
        <v>488</v>
      </c>
      <c r="E69" s="1" t="s">
        <v>4</v>
      </c>
      <c r="G69" s="10">
        <f>IF(Search!$B$2="","",IFERROR(MATCH("*"&amp;Search!$B$2&amp;"*",A69,0),0))</f>
        <v>0</v>
      </c>
      <c r="H69" s="10">
        <f>IF(Search!$B$2="","",IFERROR(MATCH("*"&amp;Search!$B$2&amp;"*",B69,0),0))</f>
        <v>0</v>
      </c>
      <c r="I69" s="10">
        <f>IF(Search!$B$2="","",IFERROR(MATCH("*"&amp;Search!$B$2&amp;"*",C69,0),0))</f>
        <v>0</v>
      </c>
      <c r="J69" s="10">
        <f>IF(Search!$B$2="","",IFERROR(MATCH("*"&amp;Search!$B$2&amp;"*",D69,0),0))</f>
        <v>0</v>
      </c>
      <c r="K69" s="10">
        <f t="shared" si="0"/>
        <v>0</v>
      </c>
    </row>
    <row r="70" spans="1:11" x14ac:dyDescent="0.3">
      <c r="A70" t="s">
        <v>45</v>
      </c>
      <c r="B70" t="s">
        <v>46</v>
      </c>
      <c r="C70" t="s">
        <v>42</v>
      </c>
      <c r="D70" t="s">
        <v>488</v>
      </c>
      <c r="E70" s="1" t="s">
        <v>4</v>
      </c>
      <c r="G70" s="10">
        <f>IF(Search!$B$2="","",IFERROR(MATCH("*"&amp;Search!$B$2&amp;"*",A70,0),0))</f>
        <v>0</v>
      </c>
      <c r="H70" s="10">
        <f>IF(Search!$B$2="","",IFERROR(MATCH("*"&amp;Search!$B$2&amp;"*",B70,0),0))</f>
        <v>0</v>
      </c>
      <c r="I70" s="10">
        <f>IF(Search!$B$2="","",IFERROR(MATCH("*"&amp;Search!$B$2&amp;"*",C70,0),0))</f>
        <v>0</v>
      </c>
      <c r="J70" s="10">
        <f>IF(Search!$B$2="","",IFERROR(MATCH("*"&amp;Search!$B$2&amp;"*",D70,0),0))</f>
        <v>0</v>
      </c>
      <c r="K70" s="10">
        <f t="shared" si="0"/>
        <v>0</v>
      </c>
    </row>
    <row r="71" spans="1:11" x14ac:dyDescent="0.3">
      <c r="A71" t="s">
        <v>51</v>
      </c>
      <c r="B71" t="s">
        <v>52</v>
      </c>
      <c r="C71" t="s">
        <v>42</v>
      </c>
      <c r="D71" t="s">
        <v>488</v>
      </c>
      <c r="E71" s="1" t="s">
        <v>4</v>
      </c>
      <c r="G71" s="10">
        <f>IF(Search!$B$2="","",IFERROR(MATCH("*"&amp;Search!$B$2&amp;"*",A71,0),0))</f>
        <v>0</v>
      </c>
      <c r="H71" s="10">
        <f>IF(Search!$B$2="","",IFERROR(MATCH("*"&amp;Search!$B$2&amp;"*",B71,0),0))</f>
        <v>0</v>
      </c>
      <c r="I71" s="10">
        <f>IF(Search!$B$2="","",IFERROR(MATCH("*"&amp;Search!$B$2&amp;"*",C71,0),0))</f>
        <v>0</v>
      </c>
      <c r="J71" s="10">
        <f>IF(Search!$B$2="","",IFERROR(MATCH("*"&amp;Search!$B$2&amp;"*",D71,0),0))</f>
        <v>0</v>
      </c>
      <c r="K71" s="10">
        <f t="shared" si="0"/>
        <v>0</v>
      </c>
    </row>
    <row r="72" spans="1:11" x14ac:dyDescent="0.3">
      <c r="A72" t="s">
        <v>53</v>
      </c>
      <c r="B72" t="s">
        <v>54</v>
      </c>
      <c r="C72" t="s">
        <v>42</v>
      </c>
      <c r="D72" t="s">
        <v>488</v>
      </c>
      <c r="E72" s="1" t="s">
        <v>4</v>
      </c>
      <c r="G72" s="10">
        <f>IF(Search!$B$2="","",IFERROR(MATCH("*"&amp;Search!$B$2&amp;"*",A72,0),0))</f>
        <v>0</v>
      </c>
      <c r="H72" s="10">
        <f>IF(Search!$B$2="","",IFERROR(MATCH("*"&amp;Search!$B$2&amp;"*",B72,0),0))</f>
        <v>0</v>
      </c>
      <c r="I72" s="10">
        <f>IF(Search!$B$2="","",IFERROR(MATCH("*"&amp;Search!$B$2&amp;"*",C72,0),0))</f>
        <v>0</v>
      </c>
      <c r="J72" s="10">
        <f>IF(Search!$B$2="","",IFERROR(MATCH("*"&amp;Search!$B$2&amp;"*",D72,0),0))</f>
        <v>0</v>
      </c>
      <c r="K72" s="10">
        <f t="shared" si="0"/>
        <v>0</v>
      </c>
    </row>
    <row r="73" spans="1:11" x14ac:dyDescent="0.3">
      <c r="A73" t="s">
        <v>55</v>
      </c>
      <c r="B73" t="s">
        <v>56</v>
      </c>
      <c r="C73" t="s">
        <v>42</v>
      </c>
      <c r="D73" t="s">
        <v>488</v>
      </c>
      <c r="E73" s="1" t="s">
        <v>4</v>
      </c>
      <c r="G73" s="10">
        <f>IF(Search!$B$2="","",IFERROR(MATCH("*"&amp;Search!$B$2&amp;"*",A73,0),0))</f>
        <v>0</v>
      </c>
      <c r="H73" s="10">
        <f>IF(Search!$B$2="","",IFERROR(MATCH("*"&amp;Search!$B$2&amp;"*",B73,0),0))</f>
        <v>0</v>
      </c>
      <c r="I73" s="10">
        <f>IF(Search!$B$2="","",IFERROR(MATCH("*"&amp;Search!$B$2&amp;"*",C73,0),0))</f>
        <v>0</v>
      </c>
      <c r="J73" s="10">
        <f>IF(Search!$B$2="","",IFERROR(MATCH("*"&amp;Search!$B$2&amp;"*",D73,0),0))</f>
        <v>0</v>
      </c>
      <c r="K73" s="10">
        <f t="shared" si="0"/>
        <v>0</v>
      </c>
    </row>
    <row r="74" spans="1:11" x14ac:dyDescent="0.3">
      <c r="A74" t="s">
        <v>57</v>
      </c>
      <c r="B74" t="s">
        <v>58</v>
      </c>
      <c r="C74" t="s">
        <v>42</v>
      </c>
      <c r="D74" t="s">
        <v>488</v>
      </c>
      <c r="E74" s="1" t="s">
        <v>4</v>
      </c>
      <c r="G74" s="10">
        <f>IF(Search!$B$2="","",IFERROR(MATCH("*"&amp;Search!$B$2&amp;"*",A74,0),0))</f>
        <v>0</v>
      </c>
      <c r="H74" s="10">
        <f>IF(Search!$B$2="","",IFERROR(MATCH("*"&amp;Search!$B$2&amp;"*",B74,0),0))</f>
        <v>0</v>
      </c>
      <c r="I74" s="10">
        <f>IF(Search!$B$2="","",IFERROR(MATCH("*"&amp;Search!$B$2&amp;"*",C74,0),0))</f>
        <v>0</v>
      </c>
      <c r="J74" s="10">
        <f>IF(Search!$B$2="","",IFERROR(MATCH("*"&amp;Search!$B$2&amp;"*",D74,0),0))</f>
        <v>0</v>
      </c>
      <c r="K74" s="10">
        <f t="shared" ref="K74:K137" si="1">IF(SUM(G74:J74)&gt;0,1,0)</f>
        <v>0</v>
      </c>
    </row>
    <row r="75" spans="1:11" x14ac:dyDescent="0.3">
      <c r="A75" t="s">
        <v>59</v>
      </c>
      <c r="B75" t="s">
        <v>60</v>
      </c>
      <c r="C75" t="s">
        <v>42</v>
      </c>
      <c r="D75" t="s">
        <v>488</v>
      </c>
      <c r="E75" s="1" t="s">
        <v>4</v>
      </c>
      <c r="G75" s="10">
        <f>IF(Search!$B$2="","",IFERROR(MATCH("*"&amp;Search!$B$2&amp;"*",A75,0),0))</f>
        <v>0</v>
      </c>
      <c r="H75" s="10">
        <f>IF(Search!$B$2="","",IFERROR(MATCH("*"&amp;Search!$B$2&amp;"*",B75,0),0))</f>
        <v>0</v>
      </c>
      <c r="I75" s="10">
        <f>IF(Search!$B$2="","",IFERROR(MATCH("*"&amp;Search!$B$2&amp;"*",C75,0),0))</f>
        <v>0</v>
      </c>
      <c r="J75" s="10">
        <f>IF(Search!$B$2="","",IFERROR(MATCH("*"&amp;Search!$B$2&amp;"*",D75,0),0))</f>
        <v>0</v>
      </c>
      <c r="K75" s="10">
        <f t="shared" si="1"/>
        <v>0</v>
      </c>
    </row>
    <row r="76" spans="1:11" x14ac:dyDescent="0.3">
      <c r="A76" t="s">
        <v>61</v>
      </c>
      <c r="B76" t="s">
        <v>62</v>
      </c>
      <c r="C76" t="s">
        <v>42</v>
      </c>
      <c r="D76" t="s">
        <v>488</v>
      </c>
      <c r="E76" s="1" t="s">
        <v>4</v>
      </c>
      <c r="G76" s="10">
        <f>IF(Search!$B$2="","",IFERROR(MATCH("*"&amp;Search!$B$2&amp;"*",A76,0),0))</f>
        <v>0</v>
      </c>
      <c r="H76" s="10">
        <f>IF(Search!$B$2="","",IFERROR(MATCH("*"&amp;Search!$B$2&amp;"*",B76,0),0))</f>
        <v>0</v>
      </c>
      <c r="I76" s="10">
        <f>IF(Search!$B$2="","",IFERROR(MATCH("*"&amp;Search!$B$2&amp;"*",C76,0),0))</f>
        <v>0</v>
      </c>
      <c r="J76" s="10">
        <f>IF(Search!$B$2="","",IFERROR(MATCH("*"&amp;Search!$B$2&amp;"*",D76,0),0))</f>
        <v>0</v>
      </c>
      <c r="K76" s="10">
        <f t="shared" si="1"/>
        <v>0</v>
      </c>
    </row>
    <row r="77" spans="1:11" x14ac:dyDescent="0.3">
      <c r="A77" t="s">
        <v>63</v>
      </c>
      <c r="B77" t="s">
        <v>64</v>
      </c>
      <c r="C77" t="s">
        <v>42</v>
      </c>
      <c r="D77" t="s">
        <v>488</v>
      </c>
      <c r="E77" s="1" t="s">
        <v>4</v>
      </c>
      <c r="G77" s="10">
        <f>IF(Search!$B$2="","",IFERROR(MATCH("*"&amp;Search!$B$2&amp;"*",A77,0),0))</f>
        <v>0</v>
      </c>
      <c r="H77" s="10">
        <f>IF(Search!$B$2="","",IFERROR(MATCH("*"&amp;Search!$B$2&amp;"*",B77,0),0))</f>
        <v>0</v>
      </c>
      <c r="I77" s="10">
        <f>IF(Search!$B$2="","",IFERROR(MATCH("*"&amp;Search!$B$2&amp;"*",C77,0),0))</f>
        <v>0</v>
      </c>
      <c r="J77" s="10">
        <f>IF(Search!$B$2="","",IFERROR(MATCH("*"&amp;Search!$B$2&amp;"*",D77,0),0))</f>
        <v>0</v>
      </c>
      <c r="K77" s="10">
        <f t="shared" si="1"/>
        <v>0</v>
      </c>
    </row>
    <row r="78" spans="1:11" x14ac:dyDescent="0.3">
      <c r="A78" t="s">
        <v>65</v>
      </c>
      <c r="B78" t="s">
        <v>66</v>
      </c>
      <c r="C78" t="s">
        <v>42</v>
      </c>
      <c r="D78" t="s">
        <v>488</v>
      </c>
      <c r="E78" s="1" t="s">
        <v>4</v>
      </c>
      <c r="G78" s="10">
        <f>IF(Search!$B$2="","",IFERROR(MATCH("*"&amp;Search!$B$2&amp;"*",A78,0),0))</f>
        <v>0</v>
      </c>
      <c r="H78" s="10">
        <f>IF(Search!$B$2="","",IFERROR(MATCH("*"&amp;Search!$B$2&amp;"*",B78,0),0))</f>
        <v>0</v>
      </c>
      <c r="I78" s="10">
        <f>IF(Search!$B$2="","",IFERROR(MATCH("*"&amp;Search!$B$2&amp;"*",C78,0),0))</f>
        <v>0</v>
      </c>
      <c r="J78" s="10">
        <f>IF(Search!$B$2="","",IFERROR(MATCH("*"&amp;Search!$B$2&amp;"*",D78,0),0))</f>
        <v>0</v>
      </c>
      <c r="K78" s="10">
        <f t="shared" si="1"/>
        <v>0</v>
      </c>
    </row>
    <row r="79" spans="1:11" x14ac:dyDescent="0.3">
      <c r="A79" t="s">
        <v>67</v>
      </c>
      <c r="B79" t="s">
        <v>68</v>
      </c>
      <c r="C79" t="s">
        <v>42</v>
      </c>
      <c r="D79" t="s">
        <v>488</v>
      </c>
      <c r="E79" s="1" t="s">
        <v>4</v>
      </c>
      <c r="G79" s="10">
        <f>IF(Search!$B$2="","",IFERROR(MATCH("*"&amp;Search!$B$2&amp;"*",A79,0),0))</f>
        <v>0</v>
      </c>
      <c r="H79" s="10">
        <f>IF(Search!$B$2="","",IFERROR(MATCH("*"&amp;Search!$B$2&amp;"*",B79,0),0))</f>
        <v>0</v>
      </c>
      <c r="I79" s="10">
        <f>IF(Search!$B$2="","",IFERROR(MATCH("*"&amp;Search!$B$2&amp;"*",C79,0),0))</f>
        <v>0</v>
      </c>
      <c r="J79" s="10">
        <f>IF(Search!$B$2="","",IFERROR(MATCH("*"&amp;Search!$B$2&amp;"*",D79,0),0))</f>
        <v>0</v>
      </c>
      <c r="K79" s="10">
        <f t="shared" si="1"/>
        <v>0</v>
      </c>
    </row>
    <row r="80" spans="1:11" x14ac:dyDescent="0.3">
      <c r="A80" t="s">
        <v>435</v>
      </c>
      <c r="B80" t="s">
        <v>436</v>
      </c>
      <c r="C80" t="s">
        <v>437</v>
      </c>
      <c r="D80" t="s">
        <v>488</v>
      </c>
      <c r="E80" s="1" t="s">
        <v>4</v>
      </c>
      <c r="G80" s="10">
        <f>IF(Search!$B$2="","",IFERROR(MATCH("*"&amp;Search!$B$2&amp;"*",A80,0),0))</f>
        <v>0</v>
      </c>
      <c r="H80" s="10">
        <f>IF(Search!$B$2="","",IFERROR(MATCH("*"&amp;Search!$B$2&amp;"*",B80,0),0))</f>
        <v>0</v>
      </c>
      <c r="I80" s="10">
        <f>IF(Search!$B$2="","",IFERROR(MATCH("*"&amp;Search!$B$2&amp;"*",C80,0),0))</f>
        <v>0</v>
      </c>
      <c r="J80" s="10">
        <f>IF(Search!$B$2="","",IFERROR(MATCH("*"&amp;Search!$B$2&amp;"*",D80,0),0))</f>
        <v>0</v>
      </c>
      <c r="K80" s="10">
        <f t="shared" si="1"/>
        <v>0</v>
      </c>
    </row>
    <row r="81" spans="1:11" x14ac:dyDescent="0.3">
      <c r="A81" t="s">
        <v>69</v>
      </c>
      <c r="B81" t="s">
        <v>70</v>
      </c>
      <c r="C81" t="s">
        <v>42</v>
      </c>
      <c r="D81" t="s">
        <v>488</v>
      </c>
      <c r="E81" s="1" t="s">
        <v>4</v>
      </c>
      <c r="G81" s="10">
        <f>IF(Search!$B$2="","",IFERROR(MATCH("*"&amp;Search!$B$2&amp;"*",A81,0),0))</f>
        <v>0</v>
      </c>
      <c r="H81" s="10">
        <f>IF(Search!$B$2="","",IFERROR(MATCH("*"&amp;Search!$B$2&amp;"*",B81,0),0))</f>
        <v>0</v>
      </c>
      <c r="I81" s="10">
        <f>IF(Search!$B$2="","",IFERROR(MATCH("*"&amp;Search!$B$2&amp;"*",C81,0),0))</f>
        <v>0</v>
      </c>
      <c r="J81" s="10">
        <f>IF(Search!$B$2="","",IFERROR(MATCH("*"&amp;Search!$B$2&amp;"*",D81,0),0))</f>
        <v>0</v>
      </c>
      <c r="K81" s="10">
        <f t="shared" si="1"/>
        <v>0</v>
      </c>
    </row>
    <row r="82" spans="1:11" x14ac:dyDescent="0.3">
      <c r="A82" t="s">
        <v>71</v>
      </c>
      <c r="B82" t="s">
        <v>72</v>
      </c>
      <c r="C82" t="s">
        <v>42</v>
      </c>
      <c r="D82" t="s">
        <v>488</v>
      </c>
      <c r="E82" s="1" t="s">
        <v>4</v>
      </c>
      <c r="G82" s="10">
        <f>IF(Search!$B$2="","",IFERROR(MATCH("*"&amp;Search!$B$2&amp;"*",A82,0),0))</f>
        <v>0</v>
      </c>
      <c r="H82" s="10">
        <f>IF(Search!$B$2="","",IFERROR(MATCH("*"&amp;Search!$B$2&amp;"*",B82,0),0))</f>
        <v>0</v>
      </c>
      <c r="I82" s="10">
        <f>IF(Search!$B$2="","",IFERROR(MATCH("*"&amp;Search!$B$2&amp;"*",C82,0),0))</f>
        <v>0</v>
      </c>
      <c r="J82" s="10">
        <f>IF(Search!$B$2="","",IFERROR(MATCH("*"&amp;Search!$B$2&amp;"*",D82,0),0))</f>
        <v>0</v>
      </c>
      <c r="K82" s="10">
        <f t="shared" si="1"/>
        <v>0</v>
      </c>
    </row>
    <row r="83" spans="1:11" x14ac:dyDescent="0.3">
      <c r="A83" t="s">
        <v>73</v>
      </c>
      <c r="B83" t="s">
        <v>74</v>
      </c>
      <c r="C83" t="s">
        <v>42</v>
      </c>
      <c r="D83" t="s">
        <v>488</v>
      </c>
      <c r="E83" s="1" t="s">
        <v>4</v>
      </c>
      <c r="G83" s="10">
        <f>IF(Search!$B$2="","",IFERROR(MATCH("*"&amp;Search!$B$2&amp;"*",A83,0),0))</f>
        <v>0</v>
      </c>
      <c r="H83" s="10">
        <f>IF(Search!$B$2="","",IFERROR(MATCH("*"&amp;Search!$B$2&amp;"*",B83,0),0))</f>
        <v>0</v>
      </c>
      <c r="I83" s="10">
        <f>IF(Search!$B$2="","",IFERROR(MATCH("*"&amp;Search!$B$2&amp;"*",C83,0),0))</f>
        <v>0</v>
      </c>
      <c r="J83" s="10">
        <f>IF(Search!$B$2="","",IFERROR(MATCH("*"&amp;Search!$B$2&amp;"*",D83,0),0))</f>
        <v>0</v>
      </c>
      <c r="K83" s="10">
        <f t="shared" si="1"/>
        <v>0</v>
      </c>
    </row>
    <row r="84" spans="1:11" x14ac:dyDescent="0.3">
      <c r="A84" t="s">
        <v>76</v>
      </c>
      <c r="B84" t="s">
        <v>77</v>
      </c>
      <c r="C84" t="s">
        <v>75</v>
      </c>
      <c r="D84" t="s">
        <v>489</v>
      </c>
      <c r="E84" s="1" t="s">
        <v>4</v>
      </c>
      <c r="G84" s="10">
        <f>IF(Search!$B$2="","",IFERROR(MATCH("*"&amp;Search!$B$2&amp;"*",A84,0),0))</f>
        <v>0</v>
      </c>
      <c r="H84" s="10">
        <f>IF(Search!$B$2="","",IFERROR(MATCH("*"&amp;Search!$B$2&amp;"*",B84,0),0))</f>
        <v>0</v>
      </c>
      <c r="I84" s="10">
        <f>IF(Search!$B$2="","",IFERROR(MATCH("*"&amp;Search!$B$2&amp;"*",C84,0),0))</f>
        <v>0</v>
      </c>
      <c r="J84" s="10">
        <f>IF(Search!$B$2="","",IFERROR(MATCH("*"&amp;Search!$B$2&amp;"*",D84,0),0))</f>
        <v>0</v>
      </c>
      <c r="K84" s="10">
        <f t="shared" si="1"/>
        <v>0</v>
      </c>
    </row>
    <row r="85" spans="1:11" x14ac:dyDescent="0.3">
      <c r="A85" t="s">
        <v>78</v>
      </c>
      <c r="B85" t="s">
        <v>79</v>
      </c>
      <c r="C85" t="s">
        <v>80</v>
      </c>
      <c r="D85" t="s">
        <v>489</v>
      </c>
      <c r="E85" s="1" t="s">
        <v>4</v>
      </c>
      <c r="G85" s="10">
        <f>IF(Search!$B$2="","",IFERROR(MATCH("*"&amp;Search!$B$2&amp;"*",A85,0),0))</f>
        <v>0</v>
      </c>
      <c r="H85" s="10">
        <f>IF(Search!$B$2="","",IFERROR(MATCH("*"&amp;Search!$B$2&amp;"*",B85,0),0))</f>
        <v>0</v>
      </c>
      <c r="I85" s="10">
        <f>IF(Search!$B$2="","",IFERROR(MATCH("*"&amp;Search!$B$2&amp;"*",C85,0),0))</f>
        <v>0</v>
      </c>
      <c r="J85" s="10">
        <f>IF(Search!$B$2="","",IFERROR(MATCH("*"&amp;Search!$B$2&amp;"*",D85,0),0))</f>
        <v>0</v>
      </c>
      <c r="K85" s="10">
        <f t="shared" si="1"/>
        <v>0</v>
      </c>
    </row>
    <row r="86" spans="1:11" x14ac:dyDescent="0.3">
      <c r="A86" t="s">
        <v>81</v>
      </c>
      <c r="B86" t="s">
        <v>82</v>
      </c>
      <c r="C86" t="s">
        <v>75</v>
      </c>
      <c r="D86" t="s">
        <v>489</v>
      </c>
      <c r="E86" s="1" t="s">
        <v>4</v>
      </c>
      <c r="G86" s="10">
        <f>IF(Search!$B$2="","",IFERROR(MATCH("*"&amp;Search!$B$2&amp;"*",A86,0),0))</f>
        <v>0</v>
      </c>
      <c r="H86" s="10">
        <f>IF(Search!$B$2="","",IFERROR(MATCH("*"&amp;Search!$B$2&amp;"*",B86,0),0))</f>
        <v>0</v>
      </c>
      <c r="I86" s="10">
        <f>IF(Search!$B$2="","",IFERROR(MATCH("*"&amp;Search!$B$2&amp;"*",C86,0),0))</f>
        <v>0</v>
      </c>
      <c r="J86" s="10">
        <f>IF(Search!$B$2="","",IFERROR(MATCH("*"&amp;Search!$B$2&amp;"*",D86,0),0))</f>
        <v>0</v>
      </c>
      <c r="K86" s="10">
        <f t="shared" si="1"/>
        <v>0</v>
      </c>
    </row>
    <row r="87" spans="1:11" x14ac:dyDescent="0.3">
      <c r="A87" t="s">
        <v>87</v>
      </c>
      <c r="B87" t="s">
        <v>88</v>
      </c>
      <c r="C87" t="s">
        <v>89</v>
      </c>
      <c r="D87" t="s">
        <v>489</v>
      </c>
      <c r="E87" s="1" t="s">
        <v>4</v>
      </c>
      <c r="G87" s="10">
        <f>IF(Search!$B$2="","",IFERROR(MATCH("*"&amp;Search!$B$2&amp;"*",A87,0),0))</f>
        <v>0</v>
      </c>
      <c r="H87" s="10">
        <f>IF(Search!$B$2="","",IFERROR(MATCH("*"&amp;Search!$B$2&amp;"*",B87,0),0))</f>
        <v>0</v>
      </c>
      <c r="I87" s="10">
        <f>IF(Search!$B$2="","",IFERROR(MATCH("*"&amp;Search!$B$2&amp;"*",C87,0),0))</f>
        <v>0</v>
      </c>
      <c r="J87" s="10">
        <f>IF(Search!$B$2="","",IFERROR(MATCH("*"&amp;Search!$B$2&amp;"*",D87,0),0))</f>
        <v>0</v>
      </c>
      <c r="K87" s="10">
        <f t="shared" si="1"/>
        <v>0</v>
      </c>
    </row>
    <row r="88" spans="1:11" x14ac:dyDescent="0.3">
      <c r="A88" t="s">
        <v>90</v>
      </c>
      <c r="B88" t="s">
        <v>91</v>
      </c>
      <c r="C88" t="s">
        <v>92</v>
      </c>
      <c r="D88" t="s">
        <v>489</v>
      </c>
      <c r="E88" s="1" t="s">
        <v>4</v>
      </c>
      <c r="G88" s="10">
        <f>IF(Search!$B$2="","",IFERROR(MATCH("*"&amp;Search!$B$2&amp;"*",A88,0),0))</f>
        <v>0</v>
      </c>
      <c r="H88" s="10">
        <f>IF(Search!$B$2="","",IFERROR(MATCH("*"&amp;Search!$B$2&amp;"*",B88,0),0))</f>
        <v>0</v>
      </c>
      <c r="I88" s="10">
        <f>IF(Search!$B$2="","",IFERROR(MATCH("*"&amp;Search!$B$2&amp;"*",C88,0),0))</f>
        <v>0</v>
      </c>
      <c r="J88" s="10">
        <f>IF(Search!$B$2="","",IFERROR(MATCH("*"&amp;Search!$B$2&amp;"*",D88,0),0))</f>
        <v>0</v>
      </c>
      <c r="K88" s="10">
        <f t="shared" si="1"/>
        <v>0</v>
      </c>
    </row>
    <row r="89" spans="1:11" x14ac:dyDescent="0.3">
      <c r="A89" t="s">
        <v>93</v>
      </c>
      <c r="B89" t="s">
        <v>94</v>
      </c>
      <c r="C89" t="s">
        <v>86</v>
      </c>
      <c r="D89" t="s">
        <v>489</v>
      </c>
      <c r="E89" s="1" t="s">
        <v>4</v>
      </c>
      <c r="G89" s="10">
        <f>IF(Search!$B$2="","",IFERROR(MATCH("*"&amp;Search!$B$2&amp;"*",A89,0),0))</f>
        <v>0</v>
      </c>
      <c r="H89" s="10">
        <f>IF(Search!$B$2="","",IFERROR(MATCH("*"&amp;Search!$B$2&amp;"*",B89,0),0))</f>
        <v>0</v>
      </c>
      <c r="I89" s="10">
        <f>IF(Search!$B$2="","",IFERROR(MATCH("*"&amp;Search!$B$2&amp;"*",C89,0),0))</f>
        <v>0</v>
      </c>
      <c r="J89" s="10">
        <f>IF(Search!$B$2="","",IFERROR(MATCH("*"&amp;Search!$B$2&amp;"*",D89,0),0))</f>
        <v>0</v>
      </c>
      <c r="K89" s="10">
        <f t="shared" si="1"/>
        <v>0</v>
      </c>
    </row>
    <row r="90" spans="1:11" x14ac:dyDescent="0.3">
      <c r="A90" t="s">
        <v>332</v>
      </c>
      <c r="B90" t="s">
        <v>333</v>
      </c>
      <c r="C90" t="s">
        <v>279</v>
      </c>
      <c r="D90" t="s">
        <v>489</v>
      </c>
      <c r="E90" s="1" t="s">
        <v>4</v>
      </c>
      <c r="G90" s="10">
        <f>IF(Search!$B$2="","",IFERROR(MATCH("*"&amp;Search!$B$2&amp;"*",A90,0),0))</f>
        <v>0</v>
      </c>
      <c r="H90" s="10">
        <f>IF(Search!$B$2="","",IFERROR(MATCH("*"&amp;Search!$B$2&amp;"*",B90,0),0))</f>
        <v>0</v>
      </c>
      <c r="I90" s="10">
        <f>IF(Search!$B$2="","",IFERROR(MATCH("*"&amp;Search!$B$2&amp;"*",C90,0),0))</f>
        <v>0</v>
      </c>
      <c r="J90" s="10">
        <f>IF(Search!$B$2="","",IFERROR(MATCH("*"&amp;Search!$B$2&amp;"*",D90,0),0))</f>
        <v>0</v>
      </c>
      <c r="K90" s="10">
        <f t="shared" si="1"/>
        <v>0</v>
      </c>
    </row>
    <row r="91" spans="1:11" x14ac:dyDescent="0.3">
      <c r="A91" t="s">
        <v>95</v>
      </c>
      <c r="B91" t="s">
        <v>96</v>
      </c>
      <c r="C91" t="s">
        <v>86</v>
      </c>
      <c r="D91" t="s">
        <v>489</v>
      </c>
      <c r="E91" s="1" t="s">
        <v>4</v>
      </c>
      <c r="G91" s="10">
        <f>IF(Search!$B$2="","",IFERROR(MATCH("*"&amp;Search!$B$2&amp;"*",A91,0),0))</f>
        <v>0</v>
      </c>
      <c r="H91" s="10">
        <f>IF(Search!$B$2="","",IFERROR(MATCH("*"&amp;Search!$B$2&amp;"*",B91,0),0))</f>
        <v>0</v>
      </c>
      <c r="I91" s="10">
        <f>IF(Search!$B$2="","",IFERROR(MATCH("*"&amp;Search!$B$2&amp;"*",C91,0),0))</f>
        <v>0</v>
      </c>
      <c r="J91" s="10">
        <f>IF(Search!$B$2="","",IFERROR(MATCH("*"&amp;Search!$B$2&amp;"*",D91,0),0))</f>
        <v>0</v>
      </c>
      <c r="K91" s="10">
        <f t="shared" si="1"/>
        <v>0</v>
      </c>
    </row>
    <row r="92" spans="1:11" x14ac:dyDescent="0.3">
      <c r="A92" t="s">
        <v>97</v>
      </c>
      <c r="B92" t="s">
        <v>98</v>
      </c>
      <c r="C92" t="s">
        <v>89</v>
      </c>
      <c r="D92" t="s">
        <v>489</v>
      </c>
      <c r="E92" s="1" t="s">
        <v>4</v>
      </c>
      <c r="G92" s="10">
        <f>IF(Search!$B$2="","",IFERROR(MATCH("*"&amp;Search!$B$2&amp;"*",A92,0),0))</f>
        <v>0</v>
      </c>
      <c r="H92" s="10">
        <f>IF(Search!$B$2="","",IFERROR(MATCH("*"&amp;Search!$B$2&amp;"*",B92,0),0))</f>
        <v>0</v>
      </c>
      <c r="I92" s="10">
        <f>IF(Search!$B$2="","",IFERROR(MATCH("*"&amp;Search!$B$2&amp;"*",C92,0),0))</f>
        <v>0</v>
      </c>
      <c r="J92" s="10">
        <f>IF(Search!$B$2="","",IFERROR(MATCH("*"&amp;Search!$B$2&amp;"*",D92,0),0))</f>
        <v>0</v>
      </c>
      <c r="K92" s="10">
        <f t="shared" si="1"/>
        <v>0</v>
      </c>
    </row>
    <row r="93" spans="1:11" x14ac:dyDescent="0.3">
      <c r="A93" t="s">
        <v>99</v>
      </c>
      <c r="B93" t="s">
        <v>100</v>
      </c>
      <c r="C93" t="s">
        <v>86</v>
      </c>
      <c r="D93" t="s">
        <v>489</v>
      </c>
      <c r="E93" s="1" t="s">
        <v>4</v>
      </c>
      <c r="G93" s="10">
        <f>IF(Search!$B$2="","",IFERROR(MATCH("*"&amp;Search!$B$2&amp;"*",A93,0),0))</f>
        <v>0</v>
      </c>
      <c r="H93" s="10">
        <f>IF(Search!$B$2="","",IFERROR(MATCH("*"&amp;Search!$B$2&amp;"*",B93,0),0))</f>
        <v>0</v>
      </c>
      <c r="I93" s="10">
        <f>IF(Search!$B$2="","",IFERROR(MATCH("*"&amp;Search!$B$2&amp;"*",C93,0),0))</f>
        <v>0</v>
      </c>
      <c r="J93" s="10">
        <f>IF(Search!$B$2="","",IFERROR(MATCH("*"&amp;Search!$B$2&amp;"*",D93,0),0))</f>
        <v>0</v>
      </c>
      <c r="K93" s="10">
        <f t="shared" si="1"/>
        <v>0</v>
      </c>
    </row>
    <row r="94" spans="1:11" x14ac:dyDescent="0.3">
      <c r="A94" t="s">
        <v>101</v>
      </c>
      <c r="B94" t="s">
        <v>102</v>
      </c>
      <c r="C94" t="s">
        <v>83</v>
      </c>
      <c r="D94" t="s">
        <v>489</v>
      </c>
      <c r="E94" s="1" t="s">
        <v>4</v>
      </c>
      <c r="G94" s="10">
        <f>IF(Search!$B$2="","",IFERROR(MATCH("*"&amp;Search!$B$2&amp;"*",A94,0),0))</f>
        <v>0</v>
      </c>
      <c r="H94" s="10">
        <f>IF(Search!$B$2="","",IFERROR(MATCH("*"&amp;Search!$B$2&amp;"*",B94,0),0))</f>
        <v>0</v>
      </c>
      <c r="I94" s="10">
        <f>IF(Search!$B$2="","",IFERROR(MATCH("*"&amp;Search!$B$2&amp;"*",C94,0),0))</f>
        <v>0</v>
      </c>
      <c r="J94" s="10">
        <f>IF(Search!$B$2="","",IFERROR(MATCH("*"&amp;Search!$B$2&amp;"*",D94,0),0))</f>
        <v>0</v>
      </c>
      <c r="K94" s="10">
        <f t="shared" si="1"/>
        <v>0</v>
      </c>
    </row>
    <row r="95" spans="1:11" x14ac:dyDescent="0.3">
      <c r="A95" t="s">
        <v>438</v>
      </c>
      <c r="B95" t="s">
        <v>439</v>
      </c>
      <c r="C95" t="s">
        <v>336</v>
      </c>
      <c r="D95" t="s">
        <v>490</v>
      </c>
      <c r="E95" s="1" t="s">
        <v>4</v>
      </c>
      <c r="G95" s="10">
        <f>IF(Search!$B$2="","",IFERROR(MATCH("*"&amp;Search!$B$2&amp;"*",A95,0),0))</f>
        <v>0</v>
      </c>
      <c r="H95" s="10">
        <f>IF(Search!$B$2="","",IFERROR(MATCH("*"&amp;Search!$B$2&amp;"*",B95,0),0))</f>
        <v>0</v>
      </c>
      <c r="I95" s="10">
        <f>IF(Search!$B$2="","",IFERROR(MATCH("*"&amp;Search!$B$2&amp;"*",C95,0),0))</f>
        <v>0</v>
      </c>
      <c r="J95" s="10">
        <f>IF(Search!$B$2="","",IFERROR(MATCH("*"&amp;Search!$B$2&amp;"*",D95,0),0))</f>
        <v>0</v>
      </c>
      <c r="K95" s="10">
        <f t="shared" si="1"/>
        <v>0</v>
      </c>
    </row>
    <row r="96" spans="1:11" x14ac:dyDescent="0.3">
      <c r="A96" t="s">
        <v>334</v>
      </c>
      <c r="B96" t="s">
        <v>335</v>
      </c>
      <c r="C96" t="s">
        <v>336</v>
      </c>
      <c r="D96" t="s">
        <v>490</v>
      </c>
      <c r="E96" s="1" t="s">
        <v>4</v>
      </c>
      <c r="G96" s="10">
        <f>IF(Search!$B$2="","",IFERROR(MATCH("*"&amp;Search!$B$2&amp;"*",A96,0),0))</f>
        <v>0</v>
      </c>
      <c r="H96" s="10">
        <f>IF(Search!$B$2="","",IFERROR(MATCH("*"&amp;Search!$B$2&amp;"*",B96,0),0))</f>
        <v>0</v>
      </c>
      <c r="I96" s="10">
        <f>IF(Search!$B$2="","",IFERROR(MATCH("*"&amp;Search!$B$2&amp;"*",C96,0),0))</f>
        <v>0</v>
      </c>
      <c r="J96" s="10">
        <f>IF(Search!$B$2="","",IFERROR(MATCH("*"&amp;Search!$B$2&amp;"*",D96,0),0))</f>
        <v>0</v>
      </c>
      <c r="K96" s="10">
        <f t="shared" si="1"/>
        <v>0</v>
      </c>
    </row>
    <row r="97" spans="1:11" x14ac:dyDescent="0.3">
      <c r="A97" t="s">
        <v>115</v>
      </c>
      <c r="B97" t="s">
        <v>116</v>
      </c>
      <c r="C97" t="s">
        <v>108</v>
      </c>
      <c r="D97" t="s">
        <v>490</v>
      </c>
      <c r="E97" s="1" t="s">
        <v>4</v>
      </c>
      <c r="G97" s="10">
        <f>IF(Search!$B$2="","",IFERROR(MATCH("*"&amp;Search!$B$2&amp;"*",A97,0),0))</f>
        <v>0</v>
      </c>
      <c r="H97" s="10">
        <f>IF(Search!$B$2="","",IFERROR(MATCH("*"&amp;Search!$B$2&amp;"*",B97,0),0))</f>
        <v>0</v>
      </c>
      <c r="I97" s="10">
        <f>IF(Search!$B$2="","",IFERROR(MATCH("*"&amp;Search!$B$2&amp;"*",C97,0),0))</f>
        <v>0</v>
      </c>
      <c r="J97" s="10">
        <f>IF(Search!$B$2="","",IFERROR(MATCH("*"&amp;Search!$B$2&amp;"*",D97,0),0))</f>
        <v>0</v>
      </c>
      <c r="K97" s="10">
        <f t="shared" si="1"/>
        <v>0</v>
      </c>
    </row>
    <row r="98" spans="1:11" x14ac:dyDescent="0.3">
      <c r="A98" t="s">
        <v>337</v>
      </c>
      <c r="B98" t="s">
        <v>338</v>
      </c>
      <c r="C98" t="s">
        <v>108</v>
      </c>
      <c r="D98" t="s">
        <v>490</v>
      </c>
      <c r="E98" s="1" t="s">
        <v>4</v>
      </c>
      <c r="G98" s="10">
        <f>IF(Search!$B$2="","",IFERROR(MATCH("*"&amp;Search!$B$2&amp;"*",A98,0),0))</f>
        <v>0</v>
      </c>
      <c r="H98" s="10">
        <f>IF(Search!$B$2="","",IFERROR(MATCH("*"&amp;Search!$B$2&amp;"*",B98,0),0))</f>
        <v>0</v>
      </c>
      <c r="I98" s="10">
        <f>IF(Search!$B$2="","",IFERROR(MATCH("*"&amp;Search!$B$2&amp;"*",C98,0),0))</f>
        <v>0</v>
      </c>
      <c r="J98" s="10">
        <f>IF(Search!$B$2="","",IFERROR(MATCH("*"&amp;Search!$B$2&amp;"*",D98,0),0))</f>
        <v>0</v>
      </c>
      <c r="K98" s="10">
        <f t="shared" si="1"/>
        <v>0</v>
      </c>
    </row>
    <row r="99" spans="1:11" x14ac:dyDescent="0.3">
      <c r="A99" t="s">
        <v>121</v>
      </c>
      <c r="B99" t="s">
        <v>122</v>
      </c>
      <c r="C99" t="s">
        <v>108</v>
      </c>
      <c r="D99" t="s">
        <v>490</v>
      </c>
      <c r="E99" s="1" t="s">
        <v>4</v>
      </c>
      <c r="G99" s="10">
        <f>IF(Search!$B$2="","",IFERROR(MATCH("*"&amp;Search!$B$2&amp;"*",A99,0),0))</f>
        <v>0</v>
      </c>
      <c r="H99" s="10">
        <f>IF(Search!$B$2="","",IFERROR(MATCH("*"&amp;Search!$B$2&amp;"*",B99,0),0))</f>
        <v>0</v>
      </c>
      <c r="I99" s="10">
        <f>IF(Search!$B$2="","",IFERROR(MATCH("*"&amp;Search!$B$2&amp;"*",C99,0),0))</f>
        <v>0</v>
      </c>
      <c r="J99" s="10">
        <f>IF(Search!$B$2="","",IFERROR(MATCH("*"&amp;Search!$B$2&amp;"*",D99,0),0))</f>
        <v>0</v>
      </c>
      <c r="K99" s="10">
        <f t="shared" si="1"/>
        <v>0</v>
      </c>
    </row>
    <row r="100" spans="1:11" x14ac:dyDescent="0.3">
      <c r="A100" t="s">
        <v>339</v>
      </c>
      <c r="B100" t="s">
        <v>340</v>
      </c>
      <c r="C100" t="s">
        <v>108</v>
      </c>
      <c r="D100" t="s">
        <v>490</v>
      </c>
      <c r="E100" s="1" t="s">
        <v>4</v>
      </c>
      <c r="G100" s="10">
        <f>IF(Search!$B$2="","",IFERROR(MATCH("*"&amp;Search!$B$2&amp;"*",A100,0),0))</f>
        <v>0</v>
      </c>
      <c r="H100" s="10">
        <f>IF(Search!$B$2="","",IFERROR(MATCH("*"&amp;Search!$B$2&amp;"*",B100,0),0))</f>
        <v>0</v>
      </c>
      <c r="I100" s="10">
        <f>IF(Search!$B$2="","",IFERROR(MATCH("*"&amp;Search!$B$2&amp;"*",C100,0),0))</f>
        <v>0</v>
      </c>
      <c r="J100" s="10">
        <f>IF(Search!$B$2="","",IFERROR(MATCH("*"&amp;Search!$B$2&amp;"*",D100,0),0))</f>
        <v>0</v>
      </c>
      <c r="K100" s="10">
        <f t="shared" si="1"/>
        <v>0</v>
      </c>
    </row>
    <row r="101" spans="1:11" x14ac:dyDescent="0.3">
      <c r="A101" t="s">
        <v>130</v>
      </c>
      <c r="B101" t="s">
        <v>131</v>
      </c>
      <c r="C101" t="s">
        <v>108</v>
      </c>
      <c r="D101" t="s">
        <v>490</v>
      </c>
      <c r="E101" s="1" t="s">
        <v>4</v>
      </c>
      <c r="G101" s="10">
        <f>IF(Search!$B$2="","",IFERROR(MATCH("*"&amp;Search!$B$2&amp;"*",A101,0),0))</f>
        <v>0</v>
      </c>
      <c r="H101" s="10">
        <f>IF(Search!$B$2="","",IFERROR(MATCH("*"&amp;Search!$B$2&amp;"*",B101,0),0))</f>
        <v>0</v>
      </c>
      <c r="I101" s="10">
        <f>IF(Search!$B$2="","",IFERROR(MATCH("*"&amp;Search!$B$2&amp;"*",C101,0),0))</f>
        <v>0</v>
      </c>
      <c r="J101" s="10">
        <f>IF(Search!$B$2="","",IFERROR(MATCH("*"&amp;Search!$B$2&amp;"*",D101,0),0))</f>
        <v>0</v>
      </c>
      <c r="K101" s="10">
        <f t="shared" si="1"/>
        <v>0</v>
      </c>
    </row>
    <row r="102" spans="1:11" x14ac:dyDescent="0.3">
      <c r="A102" t="s">
        <v>134</v>
      </c>
      <c r="B102" t="s">
        <v>135</v>
      </c>
      <c r="C102" t="s">
        <v>105</v>
      </c>
      <c r="D102" t="s">
        <v>490</v>
      </c>
      <c r="E102" s="1" t="s">
        <v>4</v>
      </c>
      <c r="G102" s="10">
        <f>IF(Search!$B$2="","",IFERROR(MATCH("*"&amp;Search!$B$2&amp;"*",A102,0),0))</f>
        <v>0</v>
      </c>
      <c r="H102" s="10">
        <f>IF(Search!$B$2="","",IFERROR(MATCH("*"&amp;Search!$B$2&amp;"*",B102,0),0))</f>
        <v>0</v>
      </c>
      <c r="I102" s="10">
        <f>IF(Search!$B$2="","",IFERROR(MATCH("*"&amp;Search!$B$2&amp;"*",C102,0),0))</f>
        <v>0</v>
      </c>
      <c r="J102" s="10">
        <f>IF(Search!$B$2="","",IFERROR(MATCH("*"&amp;Search!$B$2&amp;"*",D102,0),0))</f>
        <v>0</v>
      </c>
      <c r="K102" s="10">
        <f t="shared" si="1"/>
        <v>0</v>
      </c>
    </row>
    <row r="103" spans="1:11" x14ac:dyDescent="0.3">
      <c r="A103" t="s">
        <v>136</v>
      </c>
      <c r="B103" t="s">
        <v>137</v>
      </c>
      <c r="C103" t="s">
        <v>108</v>
      </c>
      <c r="D103" t="s">
        <v>490</v>
      </c>
      <c r="E103" s="1" t="s">
        <v>4</v>
      </c>
      <c r="G103" s="10">
        <f>IF(Search!$B$2="","",IFERROR(MATCH("*"&amp;Search!$B$2&amp;"*",A103,0),0))</f>
        <v>0</v>
      </c>
      <c r="H103" s="10">
        <f>IF(Search!$B$2="","",IFERROR(MATCH("*"&amp;Search!$B$2&amp;"*",B103,0),0))</f>
        <v>0</v>
      </c>
      <c r="I103" s="10">
        <f>IF(Search!$B$2="","",IFERROR(MATCH("*"&amp;Search!$B$2&amp;"*",C103,0),0))</f>
        <v>0</v>
      </c>
      <c r="J103" s="10">
        <f>IF(Search!$B$2="","",IFERROR(MATCH("*"&amp;Search!$B$2&amp;"*",D103,0),0))</f>
        <v>0</v>
      </c>
      <c r="K103" s="10">
        <f t="shared" si="1"/>
        <v>0</v>
      </c>
    </row>
    <row r="104" spans="1:11" x14ac:dyDescent="0.3">
      <c r="A104" t="s">
        <v>341</v>
      </c>
      <c r="B104" t="s">
        <v>342</v>
      </c>
      <c r="C104" t="s">
        <v>108</v>
      </c>
      <c r="D104" t="s">
        <v>490</v>
      </c>
      <c r="E104" s="1" t="s">
        <v>4</v>
      </c>
      <c r="G104" s="10">
        <f>IF(Search!$B$2="","",IFERROR(MATCH("*"&amp;Search!$B$2&amp;"*",A104,0),0))</f>
        <v>0</v>
      </c>
      <c r="H104" s="10">
        <f>IF(Search!$B$2="","",IFERROR(MATCH("*"&amp;Search!$B$2&amp;"*",B104,0),0))</f>
        <v>0</v>
      </c>
      <c r="I104" s="10">
        <f>IF(Search!$B$2="","",IFERROR(MATCH("*"&amp;Search!$B$2&amp;"*",C104,0),0))</f>
        <v>0</v>
      </c>
      <c r="J104" s="10">
        <f>IF(Search!$B$2="","",IFERROR(MATCH("*"&amp;Search!$B$2&amp;"*",D104,0),0))</f>
        <v>0</v>
      </c>
      <c r="K104" s="10">
        <f t="shared" si="1"/>
        <v>0</v>
      </c>
    </row>
    <row r="105" spans="1:11" x14ac:dyDescent="0.3">
      <c r="A105" t="s">
        <v>440</v>
      </c>
      <c r="B105" t="s">
        <v>441</v>
      </c>
      <c r="C105" t="s">
        <v>108</v>
      </c>
      <c r="D105" t="s">
        <v>490</v>
      </c>
      <c r="E105" s="1" t="s">
        <v>4</v>
      </c>
      <c r="G105" s="10">
        <f>IF(Search!$B$2="","",IFERROR(MATCH("*"&amp;Search!$B$2&amp;"*",A105,0),0))</f>
        <v>0</v>
      </c>
      <c r="H105" s="10">
        <f>IF(Search!$B$2="","",IFERROR(MATCH("*"&amp;Search!$B$2&amp;"*",B105,0),0))</f>
        <v>0</v>
      </c>
      <c r="I105" s="10">
        <f>IF(Search!$B$2="","",IFERROR(MATCH("*"&amp;Search!$B$2&amp;"*",C105,0),0))</f>
        <v>0</v>
      </c>
      <c r="J105" s="10">
        <f>IF(Search!$B$2="","",IFERROR(MATCH("*"&amp;Search!$B$2&amp;"*",D105,0),0))</f>
        <v>0</v>
      </c>
      <c r="K105" s="10">
        <f t="shared" si="1"/>
        <v>0</v>
      </c>
    </row>
    <row r="106" spans="1:11" x14ac:dyDescent="0.3">
      <c r="A106" t="s">
        <v>343</v>
      </c>
      <c r="B106" t="s">
        <v>344</v>
      </c>
      <c r="C106" t="s">
        <v>108</v>
      </c>
      <c r="D106" t="s">
        <v>490</v>
      </c>
      <c r="E106" s="1" t="s">
        <v>4</v>
      </c>
      <c r="G106" s="10">
        <f>IF(Search!$B$2="","",IFERROR(MATCH("*"&amp;Search!$B$2&amp;"*",A106,0),0))</f>
        <v>0</v>
      </c>
      <c r="H106" s="10">
        <f>IF(Search!$B$2="","",IFERROR(MATCH("*"&amp;Search!$B$2&amp;"*",B106,0),0))</f>
        <v>0</v>
      </c>
      <c r="I106" s="10">
        <f>IF(Search!$B$2="","",IFERROR(MATCH("*"&amp;Search!$B$2&amp;"*",C106,0),0))</f>
        <v>0</v>
      </c>
      <c r="J106" s="10">
        <f>IF(Search!$B$2="","",IFERROR(MATCH("*"&amp;Search!$B$2&amp;"*",D106,0),0))</f>
        <v>0</v>
      </c>
      <c r="K106" s="10">
        <f t="shared" si="1"/>
        <v>0</v>
      </c>
    </row>
    <row r="107" spans="1:11" x14ac:dyDescent="0.3">
      <c r="A107" t="s">
        <v>143</v>
      </c>
      <c r="B107" t="s">
        <v>144</v>
      </c>
      <c r="C107" t="s">
        <v>108</v>
      </c>
      <c r="D107" t="s">
        <v>490</v>
      </c>
      <c r="E107" s="1" t="s">
        <v>4</v>
      </c>
      <c r="G107" s="10">
        <f>IF(Search!$B$2="","",IFERROR(MATCH("*"&amp;Search!$B$2&amp;"*",A107,0),0))</f>
        <v>0</v>
      </c>
      <c r="H107" s="10">
        <f>IF(Search!$B$2="","",IFERROR(MATCH("*"&amp;Search!$B$2&amp;"*",B107,0),0))</f>
        <v>0</v>
      </c>
      <c r="I107" s="10">
        <f>IF(Search!$B$2="","",IFERROR(MATCH("*"&amp;Search!$B$2&amp;"*",C107,0),0))</f>
        <v>0</v>
      </c>
      <c r="J107" s="10">
        <f>IF(Search!$B$2="","",IFERROR(MATCH("*"&amp;Search!$B$2&amp;"*",D107,0),0))</f>
        <v>0</v>
      </c>
      <c r="K107" s="10">
        <f t="shared" si="1"/>
        <v>0</v>
      </c>
    </row>
    <row r="108" spans="1:11" x14ac:dyDescent="0.3">
      <c r="A108" t="s">
        <v>348</v>
      </c>
      <c r="B108" t="s">
        <v>349</v>
      </c>
      <c r="C108" t="s">
        <v>350</v>
      </c>
      <c r="D108" t="s">
        <v>491</v>
      </c>
      <c r="E108" s="1" t="s">
        <v>4</v>
      </c>
      <c r="G108" s="10">
        <f>IF(Search!$B$2="","",IFERROR(MATCH("*"&amp;Search!$B$2&amp;"*",A108,0),0))</f>
        <v>0</v>
      </c>
      <c r="H108" s="10">
        <f>IF(Search!$B$2="","",IFERROR(MATCH("*"&amp;Search!$B$2&amp;"*",B108,0),0))</f>
        <v>0</v>
      </c>
      <c r="I108" s="10">
        <f>IF(Search!$B$2="","",IFERROR(MATCH("*"&amp;Search!$B$2&amp;"*",C108,0),0))</f>
        <v>0</v>
      </c>
      <c r="J108" s="10">
        <f>IF(Search!$B$2="","",IFERROR(MATCH("*"&amp;Search!$B$2&amp;"*",D108,0),0))</f>
        <v>0</v>
      </c>
      <c r="K108" s="10">
        <f t="shared" si="1"/>
        <v>0</v>
      </c>
    </row>
    <row r="109" spans="1:11" x14ac:dyDescent="0.3">
      <c r="A109" t="s">
        <v>148</v>
      </c>
      <c r="B109" t="s">
        <v>149</v>
      </c>
      <c r="C109" t="s">
        <v>150</v>
      </c>
      <c r="D109" t="s">
        <v>491</v>
      </c>
      <c r="E109" s="1" t="s">
        <v>4</v>
      </c>
      <c r="G109" s="10">
        <f>IF(Search!$B$2="","",IFERROR(MATCH("*"&amp;Search!$B$2&amp;"*",A109,0),0))</f>
        <v>0</v>
      </c>
      <c r="H109" s="10">
        <f>IF(Search!$B$2="","",IFERROR(MATCH("*"&amp;Search!$B$2&amp;"*",B109,0),0))</f>
        <v>0</v>
      </c>
      <c r="I109" s="10">
        <f>IF(Search!$B$2="","",IFERROR(MATCH("*"&amp;Search!$B$2&amp;"*",C109,0),0))</f>
        <v>0</v>
      </c>
      <c r="J109" s="10">
        <f>IF(Search!$B$2="","",IFERROR(MATCH("*"&amp;Search!$B$2&amp;"*",D109,0),0))</f>
        <v>0</v>
      </c>
      <c r="K109" s="10">
        <f t="shared" si="1"/>
        <v>0</v>
      </c>
    </row>
    <row r="110" spans="1:11" x14ac:dyDescent="0.3">
      <c r="A110" t="s">
        <v>151</v>
      </c>
      <c r="B110" t="s">
        <v>152</v>
      </c>
      <c r="C110" t="s">
        <v>153</v>
      </c>
      <c r="D110" t="s">
        <v>491</v>
      </c>
      <c r="E110" s="1" t="s">
        <v>4</v>
      </c>
      <c r="G110" s="10">
        <f>IF(Search!$B$2="","",IFERROR(MATCH("*"&amp;Search!$B$2&amp;"*",A110,0),0))</f>
        <v>0</v>
      </c>
      <c r="H110" s="10">
        <f>IF(Search!$B$2="","",IFERROR(MATCH("*"&amp;Search!$B$2&amp;"*",B110,0),0))</f>
        <v>0</v>
      </c>
      <c r="I110" s="10">
        <f>IF(Search!$B$2="","",IFERROR(MATCH("*"&amp;Search!$B$2&amp;"*",C110,0),0))</f>
        <v>0</v>
      </c>
      <c r="J110" s="10">
        <f>IF(Search!$B$2="","",IFERROR(MATCH("*"&amp;Search!$B$2&amp;"*",D110,0),0))</f>
        <v>0</v>
      </c>
      <c r="K110" s="10">
        <f t="shared" si="1"/>
        <v>0</v>
      </c>
    </row>
    <row r="111" spans="1:11" x14ac:dyDescent="0.3">
      <c r="A111" t="s">
        <v>154</v>
      </c>
      <c r="B111" t="s">
        <v>155</v>
      </c>
      <c r="C111" t="s">
        <v>156</v>
      </c>
      <c r="D111" t="s">
        <v>491</v>
      </c>
      <c r="E111" s="1" t="s">
        <v>4</v>
      </c>
      <c r="G111" s="10">
        <f>IF(Search!$B$2="","",IFERROR(MATCH("*"&amp;Search!$B$2&amp;"*",A111,0),0))</f>
        <v>0</v>
      </c>
      <c r="H111" s="10">
        <f>IF(Search!$B$2="","",IFERROR(MATCH("*"&amp;Search!$B$2&amp;"*",B111,0),0))</f>
        <v>0</v>
      </c>
      <c r="I111" s="10">
        <f>IF(Search!$B$2="","",IFERROR(MATCH("*"&amp;Search!$B$2&amp;"*",C111,0),0))</f>
        <v>0</v>
      </c>
      <c r="J111" s="10">
        <f>IF(Search!$B$2="","",IFERROR(MATCH("*"&amp;Search!$B$2&amp;"*",D111,0),0))</f>
        <v>0</v>
      </c>
      <c r="K111" s="10">
        <f t="shared" si="1"/>
        <v>0</v>
      </c>
    </row>
    <row r="112" spans="1:11" x14ac:dyDescent="0.3">
      <c r="A112" t="s">
        <v>442</v>
      </c>
      <c r="B112" t="s">
        <v>443</v>
      </c>
      <c r="C112" t="s">
        <v>444</v>
      </c>
      <c r="D112" t="s">
        <v>491</v>
      </c>
      <c r="E112" s="1" t="s">
        <v>4</v>
      </c>
      <c r="G112" s="10">
        <f>IF(Search!$B$2="","",IFERROR(MATCH("*"&amp;Search!$B$2&amp;"*",A112,0),0))</f>
        <v>0</v>
      </c>
      <c r="H112" s="10">
        <f>IF(Search!$B$2="","",IFERROR(MATCH("*"&amp;Search!$B$2&amp;"*",B112,0),0))</f>
        <v>0</v>
      </c>
      <c r="I112" s="10">
        <f>IF(Search!$B$2="","",IFERROR(MATCH("*"&amp;Search!$B$2&amp;"*",C112,0),0))</f>
        <v>0</v>
      </c>
      <c r="J112" s="10">
        <f>IF(Search!$B$2="","",IFERROR(MATCH("*"&amp;Search!$B$2&amp;"*",D112,0),0))</f>
        <v>0</v>
      </c>
      <c r="K112" s="10">
        <f t="shared" si="1"/>
        <v>0</v>
      </c>
    </row>
    <row r="113" spans="1:11" x14ac:dyDescent="0.3">
      <c r="A113" t="s">
        <v>351</v>
      </c>
      <c r="B113" t="s">
        <v>352</v>
      </c>
      <c r="C113" t="s">
        <v>347</v>
      </c>
      <c r="D113" t="s">
        <v>491</v>
      </c>
      <c r="E113" s="1" t="s">
        <v>4</v>
      </c>
      <c r="G113" s="10">
        <f>IF(Search!$B$2="","",IFERROR(MATCH("*"&amp;Search!$B$2&amp;"*",A113,0),0))</f>
        <v>0</v>
      </c>
      <c r="H113" s="10">
        <f>IF(Search!$B$2="","",IFERROR(MATCH("*"&amp;Search!$B$2&amp;"*",B113,0),0))</f>
        <v>0</v>
      </c>
      <c r="I113" s="10">
        <f>IF(Search!$B$2="","",IFERROR(MATCH("*"&amp;Search!$B$2&amp;"*",C113,0),0))</f>
        <v>0</v>
      </c>
      <c r="J113" s="10">
        <f>IF(Search!$B$2="","",IFERROR(MATCH("*"&amp;Search!$B$2&amp;"*",D113,0),0))</f>
        <v>0</v>
      </c>
      <c r="K113" s="10">
        <f t="shared" si="1"/>
        <v>0</v>
      </c>
    </row>
    <row r="114" spans="1:11" x14ac:dyDescent="0.3">
      <c r="A114" t="s">
        <v>445</v>
      </c>
      <c r="B114" t="s">
        <v>446</v>
      </c>
      <c r="C114" t="s">
        <v>177</v>
      </c>
      <c r="D114" t="s">
        <v>491</v>
      </c>
      <c r="E114" s="1" t="s">
        <v>4</v>
      </c>
      <c r="G114" s="10">
        <f>IF(Search!$B$2="","",IFERROR(MATCH("*"&amp;Search!$B$2&amp;"*",A114,0),0))</f>
        <v>0</v>
      </c>
      <c r="H114" s="10">
        <f>IF(Search!$B$2="","",IFERROR(MATCH("*"&amp;Search!$B$2&amp;"*",B114,0),0))</f>
        <v>0</v>
      </c>
      <c r="I114" s="10">
        <f>IF(Search!$B$2="","",IFERROR(MATCH("*"&amp;Search!$B$2&amp;"*",C114,0),0))</f>
        <v>0</v>
      </c>
      <c r="J114" s="10">
        <f>IF(Search!$B$2="","",IFERROR(MATCH("*"&amp;Search!$B$2&amp;"*",D114,0),0))</f>
        <v>0</v>
      </c>
      <c r="K114" s="10">
        <f t="shared" si="1"/>
        <v>0</v>
      </c>
    </row>
    <row r="115" spans="1:11" x14ac:dyDescent="0.3">
      <c r="A115" t="s">
        <v>159</v>
      </c>
      <c r="B115" t="s">
        <v>160</v>
      </c>
      <c r="C115" t="s">
        <v>147</v>
      </c>
      <c r="D115" t="s">
        <v>491</v>
      </c>
      <c r="E115" s="1" t="s">
        <v>4</v>
      </c>
      <c r="G115" s="10">
        <f>IF(Search!$B$2="","",IFERROR(MATCH("*"&amp;Search!$B$2&amp;"*",A115,0),0))</f>
        <v>0</v>
      </c>
      <c r="H115" s="10">
        <f>IF(Search!$B$2="","",IFERROR(MATCH("*"&amp;Search!$B$2&amp;"*",B115,0),0))</f>
        <v>0</v>
      </c>
      <c r="I115" s="10">
        <f>IF(Search!$B$2="","",IFERROR(MATCH("*"&amp;Search!$B$2&amp;"*",C115,0),0))</f>
        <v>0</v>
      </c>
      <c r="J115" s="10">
        <f>IF(Search!$B$2="","",IFERROR(MATCH("*"&amp;Search!$B$2&amp;"*",D115,0),0))</f>
        <v>0</v>
      </c>
      <c r="K115" s="10">
        <f t="shared" si="1"/>
        <v>0</v>
      </c>
    </row>
    <row r="116" spans="1:11" x14ac:dyDescent="0.3">
      <c r="A116" t="s">
        <v>447</v>
      </c>
      <c r="B116" t="s">
        <v>448</v>
      </c>
      <c r="C116" t="s">
        <v>163</v>
      </c>
      <c r="D116" t="s">
        <v>491</v>
      </c>
      <c r="E116" s="1" t="s">
        <v>4</v>
      </c>
      <c r="G116" s="10">
        <f>IF(Search!$B$2="","",IFERROR(MATCH("*"&amp;Search!$B$2&amp;"*",A116,0),0))</f>
        <v>0</v>
      </c>
      <c r="H116" s="10">
        <f>IF(Search!$B$2="","",IFERROR(MATCH("*"&amp;Search!$B$2&amp;"*",B116,0),0))</f>
        <v>0</v>
      </c>
      <c r="I116" s="10">
        <f>IF(Search!$B$2="","",IFERROR(MATCH("*"&amp;Search!$B$2&amp;"*",C116,0),0))</f>
        <v>0</v>
      </c>
      <c r="J116" s="10">
        <f>IF(Search!$B$2="","",IFERROR(MATCH("*"&amp;Search!$B$2&amp;"*",D116,0),0))</f>
        <v>0</v>
      </c>
      <c r="K116" s="10">
        <f t="shared" si="1"/>
        <v>0</v>
      </c>
    </row>
    <row r="117" spans="1:11" x14ac:dyDescent="0.3">
      <c r="A117" t="s">
        <v>166</v>
      </c>
      <c r="B117" t="s">
        <v>167</v>
      </c>
      <c r="C117" t="s">
        <v>163</v>
      </c>
      <c r="D117" t="s">
        <v>491</v>
      </c>
      <c r="E117" s="1" t="s">
        <v>4</v>
      </c>
      <c r="G117" s="10">
        <f>IF(Search!$B$2="","",IFERROR(MATCH("*"&amp;Search!$B$2&amp;"*",A117,0),0))</f>
        <v>0</v>
      </c>
      <c r="H117" s="10">
        <f>IF(Search!$B$2="","",IFERROR(MATCH("*"&amp;Search!$B$2&amp;"*",B117,0),0))</f>
        <v>0</v>
      </c>
      <c r="I117" s="10">
        <f>IF(Search!$B$2="","",IFERROR(MATCH("*"&amp;Search!$B$2&amp;"*",C117,0),0))</f>
        <v>0</v>
      </c>
      <c r="J117" s="10">
        <f>IF(Search!$B$2="","",IFERROR(MATCH("*"&amp;Search!$B$2&amp;"*",D117,0),0))</f>
        <v>0</v>
      </c>
      <c r="K117" s="10">
        <f t="shared" si="1"/>
        <v>0</v>
      </c>
    </row>
    <row r="118" spans="1:11" x14ac:dyDescent="0.3">
      <c r="A118" t="s">
        <v>168</v>
      </c>
      <c r="B118" t="s">
        <v>169</v>
      </c>
      <c r="C118" t="s">
        <v>163</v>
      </c>
      <c r="D118" t="s">
        <v>491</v>
      </c>
      <c r="E118" s="1" t="s">
        <v>4</v>
      </c>
      <c r="G118" s="10">
        <f>IF(Search!$B$2="","",IFERROR(MATCH("*"&amp;Search!$B$2&amp;"*",A118,0),0))</f>
        <v>0</v>
      </c>
      <c r="H118" s="10">
        <f>IF(Search!$B$2="","",IFERROR(MATCH("*"&amp;Search!$B$2&amp;"*",B118,0),0))</f>
        <v>0</v>
      </c>
      <c r="I118" s="10">
        <f>IF(Search!$B$2="","",IFERROR(MATCH("*"&amp;Search!$B$2&amp;"*",C118,0),0))</f>
        <v>0</v>
      </c>
      <c r="J118" s="10">
        <f>IF(Search!$B$2="","",IFERROR(MATCH("*"&amp;Search!$B$2&amp;"*",D118,0),0))</f>
        <v>0</v>
      </c>
      <c r="K118" s="10">
        <f t="shared" si="1"/>
        <v>0</v>
      </c>
    </row>
    <row r="119" spans="1:11" x14ac:dyDescent="0.3">
      <c r="A119" t="s">
        <v>353</v>
      </c>
      <c r="B119" t="s">
        <v>354</v>
      </c>
      <c r="C119" t="s">
        <v>177</v>
      </c>
      <c r="D119" t="s">
        <v>491</v>
      </c>
      <c r="E119" s="1" t="s">
        <v>4</v>
      </c>
      <c r="G119" s="10">
        <f>IF(Search!$B$2="","",IFERROR(MATCH("*"&amp;Search!$B$2&amp;"*",A119,0),0))</f>
        <v>0</v>
      </c>
      <c r="H119" s="10">
        <f>IF(Search!$B$2="","",IFERROR(MATCH("*"&amp;Search!$B$2&amp;"*",B119,0),0))</f>
        <v>0</v>
      </c>
      <c r="I119" s="10">
        <f>IF(Search!$B$2="","",IFERROR(MATCH("*"&amp;Search!$B$2&amp;"*",C119,0),0))</f>
        <v>0</v>
      </c>
      <c r="J119" s="10">
        <f>IF(Search!$B$2="","",IFERROR(MATCH("*"&amp;Search!$B$2&amp;"*",D119,0),0))</f>
        <v>0</v>
      </c>
      <c r="K119" s="10">
        <f t="shared" si="1"/>
        <v>0</v>
      </c>
    </row>
    <row r="120" spans="1:11" x14ac:dyDescent="0.3">
      <c r="A120" t="s">
        <v>449</v>
      </c>
      <c r="B120" t="s">
        <v>450</v>
      </c>
      <c r="C120" t="s">
        <v>177</v>
      </c>
      <c r="D120" t="s">
        <v>491</v>
      </c>
      <c r="E120" s="1" t="s">
        <v>4</v>
      </c>
      <c r="G120" s="10">
        <f>IF(Search!$B$2="","",IFERROR(MATCH("*"&amp;Search!$B$2&amp;"*",A120,0),0))</f>
        <v>0</v>
      </c>
      <c r="H120" s="10">
        <f>IF(Search!$B$2="","",IFERROR(MATCH("*"&amp;Search!$B$2&amp;"*",B120,0),0))</f>
        <v>0</v>
      </c>
      <c r="I120" s="10">
        <f>IF(Search!$B$2="","",IFERROR(MATCH("*"&amp;Search!$B$2&amp;"*",C120,0),0))</f>
        <v>0</v>
      </c>
      <c r="J120" s="10">
        <f>IF(Search!$B$2="","",IFERROR(MATCH("*"&amp;Search!$B$2&amp;"*",D120,0),0))</f>
        <v>0</v>
      </c>
      <c r="K120" s="10">
        <f t="shared" si="1"/>
        <v>0</v>
      </c>
    </row>
    <row r="121" spans="1:11" x14ac:dyDescent="0.3">
      <c r="A121" t="s">
        <v>451</v>
      </c>
      <c r="B121" t="s">
        <v>452</v>
      </c>
      <c r="C121" t="s">
        <v>163</v>
      </c>
      <c r="D121" t="s">
        <v>491</v>
      </c>
      <c r="E121" s="1" t="s">
        <v>4</v>
      </c>
      <c r="G121" s="10">
        <f>IF(Search!$B$2="","",IFERROR(MATCH("*"&amp;Search!$B$2&amp;"*",A121,0),0))</f>
        <v>0</v>
      </c>
      <c r="H121" s="10">
        <f>IF(Search!$B$2="","",IFERROR(MATCH("*"&amp;Search!$B$2&amp;"*",B121,0),0))</f>
        <v>0</v>
      </c>
      <c r="I121" s="10">
        <f>IF(Search!$B$2="","",IFERROR(MATCH("*"&amp;Search!$B$2&amp;"*",C121,0),0))</f>
        <v>0</v>
      </c>
      <c r="J121" s="10">
        <f>IF(Search!$B$2="","",IFERROR(MATCH("*"&amp;Search!$B$2&amp;"*",D121,0),0))</f>
        <v>0</v>
      </c>
      <c r="K121" s="10">
        <f t="shared" si="1"/>
        <v>0</v>
      </c>
    </row>
    <row r="122" spans="1:11" x14ac:dyDescent="0.3">
      <c r="A122" t="s">
        <v>453</v>
      </c>
      <c r="B122" t="s">
        <v>454</v>
      </c>
      <c r="C122" t="s">
        <v>177</v>
      </c>
      <c r="D122" t="s">
        <v>491</v>
      </c>
      <c r="E122" s="1" t="s">
        <v>4</v>
      </c>
      <c r="G122" s="10">
        <f>IF(Search!$B$2="","",IFERROR(MATCH("*"&amp;Search!$B$2&amp;"*",A122,0),0))</f>
        <v>0</v>
      </c>
      <c r="H122" s="10">
        <f>IF(Search!$B$2="","",IFERROR(MATCH("*"&amp;Search!$B$2&amp;"*",B122,0),0))</f>
        <v>0</v>
      </c>
      <c r="I122" s="10">
        <f>IF(Search!$B$2="","",IFERROR(MATCH("*"&amp;Search!$B$2&amp;"*",C122,0),0))</f>
        <v>0</v>
      </c>
      <c r="J122" s="10">
        <f>IF(Search!$B$2="","",IFERROR(MATCH("*"&amp;Search!$B$2&amp;"*",D122,0),0))</f>
        <v>0</v>
      </c>
      <c r="K122" s="10">
        <f t="shared" si="1"/>
        <v>0</v>
      </c>
    </row>
    <row r="123" spans="1:11" x14ac:dyDescent="0.3">
      <c r="A123" t="s">
        <v>170</v>
      </c>
      <c r="B123" t="s">
        <v>171</v>
      </c>
      <c r="C123" t="s">
        <v>172</v>
      </c>
      <c r="D123" t="s">
        <v>491</v>
      </c>
      <c r="E123" s="1" t="s">
        <v>4</v>
      </c>
      <c r="G123" s="10">
        <f>IF(Search!$B$2="","",IFERROR(MATCH("*"&amp;Search!$B$2&amp;"*",A123,0),0))</f>
        <v>0</v>
      </c>
      <c r="H123" s="10">
        <f>IF(Search!$B$2="","",IFERROR(MATCH("*"&amp;Search!$B$2&amp;"*",B123,0),0))</f>
        <v>0</v>
      </c>
      <c r="I123" s="10">
        <f>IF(Search!$B$2="","",IFERROR(MATCH("*"&amp;Search!$B$2&amp;"*",C123,0),0))</f>
        <v>0</v>
      </c>
      <c r="J123" s="10">
        <f>IF(Search!$B$2="","",IFERROR(MATCH("*"&amp;Search!$B$2&amp;"*",D123,0),0))</f>
        <v>0</v>
      </c>
      <c r="K123" s="10">
        <f t="shared" si="1"/>
        <v>0</v>
      </c>
    </row>
    <row r="124" spans="1:11" x14ac:dyDescent="0.3">
      <c r="A124" t="s">
        <v>455</v>
      </c>
      <c r="B124" t="s">
        <v>456</v>
      </c>
      <c r="C124" t="s">
        <v>163</v>
      </c>
      <c r="D124" t="s">
        <v>491</v>
      </c>
      <c r="E124" s="1" t="s">
        <v>4</v>
      </c>
      <c r="G124" s="10">
        <f>IF(Search!$B$2="","",IFERROR(MATCH("*"&amp;Search!$B$2&amp;"*",A124,0),0))</f>
        <v>0</v>
      </c>
      <c r="H124" s="10">
        <f>IF(Search!$B$2="","",IFERROR(MATCH("*"&amp;Search!$B$2&amp;"*",B124,0),0))</f>
        <v>0</v>
      </c>
      <c r="I124" s="10">
        <f>IF(Search!$B$2="","",IFERROR(MATCH("*"&amp;Search!$B$2&amp;"*",C124,0),0))</f>
        <v>0</v>
      </c>
      <c r="J124" s="10">
        <f>IF(Search!$B$2="","",IFERROR(MATCH("*"&amp;Search!$B$2&amp;"*",D124,0),0))</f>
        <v>0</v>
      </c>
      <c r="K124" s="10">
        <f t="shared" si="1"/>
        <v>0</v>
      </c>
    </row>
    <row r="125" spans="1:11" x14ac:dyDescent="0.3">
      <c r="A125" t="s">
        <v>175</v>
      </c>
      <c r="B125" t="s">
        <v>176</v>
      </c>
      <c r="C125" t="s">
        <v>177</v>
      </c>
      <c r="D125" t="s">
        <v>491</v>
      </c>
      <c r="E125" s="1" t="s">
        <v>4</v>
      </c>
      <c r="G125" s="10">
        <f>IF(Search!$B$2="","",IFERROR(MATCH("*"&amp;Search!$B$2&amp;"*",A125,0),0))</f>
        <v>0</v>
      </c>
      <c r="H125" s="10">
        <f>IF(Search!$B$2="","",IFERROR(MATCH("*"&amp;Search!$B$2&amp;"*",B125,0),0))</f>
        <v>0</v>
      </c>
      <c r="I125" s="10">
        <f>IF(Search!$B$2="","",IFERROR(MATCH("*"&amp;Search!$B$2&amp;"*",C125,0),0))</f>
        <v>0</v>
      </c>
      <c r="J125" s="10">
        <f>IF(Search!$B$2="","",IFERROR(MATCH("*"&amp;Search!$B$2&amp;"*",D125,0),0))</f>
        <v>0</v>
      </c>
      <c r="K125" s="10">
        <f t="shared" si="1"/>
        <v>0</v>
      </c>
    </row>
    <row r="126" spans="1:11" x14ac:dyDescent="0.3">
      <c r="A126" t="s">
        <v>178</v>
      </c>
      <c r="B126" t="s">
        <v>179</v>
      </c>
      <c r="C126" t="s">
        <v>172</v>
      </c>
      <c r="D126" t="s">
        <v>491</v>
      </c>
      <c r="E126" s="1" t="s">
        <v>4</v>
      </c>
      <c r="G126" s="10">
        <f>IF(Search!$B$2="","",IFERROR(MATCH("*"&amp;Search!$B$2&amp;"*",A126,0),0))</f>
        <v>0</v>
      </c>
      <c r="H126" s="10">
        <f>IF(Search!$B$2="","",IFERROR(MATCH("*"&amp;Search!$B$2&amp;"*",B126,0),0))</f>
        <v>0</v>
      </c>
      <c r="I126" s="10">
        <f>IF(Search!$B$2="","",IFERROR(MATCH("*"&amp;Search!$B$2&amp;"*",C126,0),0))</f>
        <v>0</v>
      </c>
      <c r="J126" s="10">
        <f>IF(Search!$B$2="","",IFERROR(MATCH("*"&amp;Search!$B$2&amp;"*",D126,0),0))</f>
        <v>0</v>
      </c>
      <c r="K126" s="10">
        <f t="shared" si="1"/>
        <v>0</v>
      </c>
    </row>
    <row r="127" spans="1:11" x14ac:dyDescent="0.3">
      <c r="A127" t="s">
        <v>180</v>
      </c>
      <c r="B127" t="s">
        <v>181</v>
      </c>
      <c r="C127" t="s">
        <v>182</v>
      </c>
      <c r="D127" t="s">
        <v>492</v>
      </c>
      <c r="E127" s="1" t="s">
        <v>4</v>
      </c>
      <c r="G127" s="10">
        <f>IF(Search!$B$2="","",IFERROR(MATCH("*"&amp;Search!$B$2&amp;"*",A127,0),0))</f>
        <v>0</v>
      </c>
      <c r="H127" s="10">
        <f>IF(Search!$B$2="","",IFERROR(MATCH("*"&amp;Search!$B$2&amp;"*",B127,0),0))</f>
        <v>0</v>
      </c>
      <c r="I127" s="10">
        <f>IF(Search!$B$2="","",IFERROR(MATCH("*"&amp;Search!$B$2&amp;"*",C127,0),0))</f>
        <v>0</v>
      </c>
      <c r="J127" s="10">
        <f>IF(Search!$B$2="","",IFERROR(MATCH("*"&amp;Search!$B$2&amp;"*",D127,0),0))</f>
        <v>0</v>
      </c>
      <c r="K127" s="10">
        <f t="shared" si="1"/>
        <v>0</v>
      </c>
    </row>
    <row r="128" spans="1:11" x14ac:dyDescent="0.3">
      <c r="A128" t="s">
        <v>183</v>
      </c>
      <c r="B128" t="s">
        <v>184</v>
      </c>
      <c r="C128" t="s">
        <v>177</v>
      </c>
      <c r="D128" t="s">
        <v>492</v>
      </c>
      <c r="E128" s="1" t="s">
        <v>4</v>
      </c>
      <c r="G128" s="10">
        <f>IF(Search!$B$2="","",IFERROR(MATCH("*"&amp;Search!$B$2&amp;"*",A128,0),0))</f>
        <v>0</v>
      </c>
      <c r="H128" s="10">
        <f>IF(Search!$B$2="","",IFERROR(MATCH("*"&amp;Search!$B$2&amp;"*",B128,0),0))</f>
        <v>0</v>
      </c>
      <c r="I128" s="10">
        <f>IF(Search!$B$2="","",IFERROR(MATCH("*"&amp;Search!$B$2&amp;"*",C128,0),0))</f>
        <v>0</v>
      </c>
      <c r="J128" s="10">
        <f>IF(Search!$B$2="","",IFERROR(MATCH("*"&amp;Search!$B$2&amp;"*",D128,0),0))</f>
        <v>0</v>
      </c>
      <c r="K128" s="10">
        <f t="shared" si="1"/>
        <v>0</v>
      </c>
    </row>
    <row r="129" spans="1:11" x14ac:dyDescent="0.3">
      <c r="A129" t="s">
        <v>355</v>
      </c>
      <c r="B129" t="s">
        <v>356</v>
      </c>
      <c r="C129" t="s">
        <v>357</v>
      </c>
      <c r="D129" t="s">
        <v>492</v>
      </c>
      <c r="E129" s="1" t="s">
        <v>4</v>
      </c>
      <c r="G129" s="10">
        <f>IF(Search!$B$2="","",IFERROR(MATCH("*"&amp;Search!$B$2&amp;"*",A129,0),0))</f>
        <v>0</v>
      </c>
      <c r="H129" s="10">
        <f>IF(Search!$B$2="","",IFERROR(MATCH("*"&amp;Search!$B$2&amp;"*",B129,0),0))</f>
        <v>0</v>
      </c>
      <c r="I129" s="10">
        <f>IF(Search!$B$2="","",IFERROR(MATCH("*"&amp;Search!$B$2&amp;"*",C129,0),0))</f>
        <v>0</v>
      </c>
      <c r="J129" s="10">
        <f>IF(Search!$B$2="","",IFERROR(MATCH("*"&amp;Search!$B$2&amp;"*",D129,0),0))</f>
        <v>0</v>
      </c>
      <c r="K129" s="10">
        <f t="shared" si="1"/>
        <v>0</v>
      </c>
    </row>
    <row r="130" spans="1:11" x14ac:dyDescent="0.3">
      <c r="A130" t="s">
        <v>185</v>
      </c>
      <c r="B130" t="s">
        <v>186</v>
      </c>
      <c r="C130" t="s">
        <v>177</v>
      </c>
      <c r="D130" t="s">
        <v>492</v>
      </c>
      <c r="E130" s="1" t="s">
        <v>4</v>
      </c>
      <c r="G130" s="10">
        <f>IF(Search!$B$2="","",IFERROR(MATCH("*"&amp;Search!$B$2&amp;"*",A130,0),0))</f>
        <v>0</v>
      </c>
      <c r="H130" s="10">
        <f>IF(Search!$B$2="","",IFERROR(MATCH("*"&amp;Search!$B$2&amp;"*",B130,0),0))</f>
        <v>0</v>
      </c>
      <c r="I130" s="10">
        <f>IF(Search!$B$2="","",IFERROR(MATCH("*"&amp;Search!$B$2&amp;"*",C130,0),0))</f>
        <v>0</v>
      </c>
      <c r="J130" s="10">
        <f>IF(Search!$B$2="","",IFERROR(MATCH("*"&amp;Search!$B$2&amp;"*",D130,0),0))</f>
        <v>0</v>
      </c>
      <c r="K130" s="10">
        <f t="shared" si="1"/>
        <v>0</v>
      </c>
    </row>
    <row r="131" spans="1:11" x14ac:dyDescent="0.3">
      <c r="A131" t="s">
        <v>457</v>
      </c>
      <c r="B131" t="s">
        <v>458</v>
      </c>
      <c r="C131" t="s">
        <v>177</v>
      </c>
      <c r="D131" t="s">
        <v>492</v>
      </c>
      <c r="E131" s="1" t="s">
        <v>4</v>
      </c>
      <c r="G131" s="10">
        <f>IF(Search!$B$2="","",IFERROR(MATCH("*"&amp;Search!$B$2&amp;"*",A131,0),0))</f>
        <v>0</v>
      </c>
      <c r="H131" s="10">
        <f>IF(Search!$B$2="","",IFERROR(MATCH("*"&amp;Search!$B$2&amp;"*",B131,0),0))</f>
        <v>0</v>
      </c>
      <c r="I131" s="10">
        <f>IF(Search!$B$2="","",IFERROR(MATCH("*"&amp;Search!$B$2&amp;"*",C131,0),0))</f>
        <v>0</v>
      </c>
      <c r="J131" s="10">
        <f>IF(Search!$B$2="","",IFERROR(MATCH("*"&amp;Search!$B$2&amp;"*",D131,0),0))</f>
        <v>0</v>
      </c>
      <c r="K131" s="10">
        <f t="shared" si="1"/>
        <v>0</v>
      </c>
    </row>
    <row r="132" spans="1:11" x14ac:dyDescent="0.3">
      <c r="A132" t="s">
        <v>189</v>
      </c>
      <c r="B132" t="s">
        <v>190</v>
      </c>
      <c r="C132" t="s">
        <v>182</v>
      </c>
      <c r="D132" t="s">
        <v>492</v>
      </c>
      <c r="E132" s="1" t="s">
        <v>4</v>
      </c>
      <c r="G132" s="10">
        <f>IF(Search!$B$2="","",IFERROR(MATCH("*"&amp;Search!$B$2&amp;"*",A132,0),0))</f>
        <v>0</v>
      </c>
      <c r="H132" s="10">
        <f>IF(Search!$B$2="","",IFERROR(MATCH("*"&amp;Search!$B$2&amp;"*",B132,0),0))</f>
        <v>0</v>
      </c>
      <c r="I132" s="10">
        <f>IF(Search!$B$2="","",IFERROR(MATCH("*"&amp;Search!$B$2&amp;"*",C132,0),0))</f>
        <v>0</v>
      </c>
      <c r="J132" s="10">
        <f>IF(Search!$B$2="","",IFERROR(MATCH("*"&amp;Search!$B$2&amp;"*",D132,0),0))</f>
        <v>0</v>
      </c>
      <c r="K132" s="10">
        <f t="shared" si="1"/>
        <v>0</v>
      </c>
    </row>
    <row r="133" spans="1:11" x14ac:dyDescent="0.3">
      <c r="A133" t="s">
        <v>191</v>
      </c>
      <c r="B133" t="s">
        <v>192</v>
      </c>
      <c r="C133" t="s">
        <v>177</v>
      </c>
      <c r="D133" t="s">
        <v>492</v>
      </c>
      <c r="E133" s="1" t="s">
        <v>4</v>
      </c>
      <c r="G133" s="10">
        <f>IF(Search!$B$2="","",IFERROR(MATCH("*"&amp;Search!$B$2&amp;"*",A133,0),0))</f>
        <v>0</v>
      </c>
      <c r="H133" s="10">
        <f>IF(Search!$B$2="","",IFERROR(MATCH("*"&amp;Search!$B$2&amp;"*",B133,0),0))</f>
        <v>0</v>
      </c>
      <c r="I133" s="10">
        <f>IF(Search!$B$2="","",IFERROR(MATCH("*"&amp;Search!$B$2&amp;"*",C133,0),0))</f>
        <v>0</v>
      </c>
      <c r="J133" s="10">
        <f>IF(Search!$B$2="","",IFERROR(MATCH("*"&amp;Search!$B$2&amp;"*",D133,0),0))</f>
        <v>0</v>
      </c>
      <c r="K133" s="10">
        <f t="shared" si="1"/>
        <v>0</v>
      </c>
    </row>
    <row r="134" spans="1:11" x14ac:dyDescent="0.3">
      <c r="A134" t="s">
        <v>193</v>
      </c>
      <c r="B134" t="s">
        <v>194</v>
      </c>
      <c r="C134" t="s">
        <v>177</v>
      </c>
      <c r="D134" t="s">
        <v>492</v>
      </c>
      <c r="E134" s="1" t="s">
        <v>4</v>
      </c>
      <c r="G134" s="10">
        <f>IF(Search!$B$2="","",IFERROR(MATCH("*"&amp;Search!$B$2&amp;"*",A134,0),0))</f>
        <v>0</v>
      </c>
      <c r="H134" s="10">
        <f>IF(Search!$B$2="","",IFERROR(MATCH("*"&amp;Search!$B$2&amp;"*",B134,0),0))</f>
        <v>0</v>
      </c>
      <c r="I134" s="10">
        <f>IF(Search!$B$2="","",IFERROR(MATCH("*"&amp;Search!$B$2&amp;"*",C134,0),0))</f>
        <v>0</v>
      </c>
      <c r="J134" s="10">
        <f>IF(Search!$B$2="","",IFERROR(MATCH("*"&amp;Search!$B$2&amp;"*",D134,0),0))</f>
        <v>0</v>
      </c>
      <c r="K134" s="10">
        <f t="shared" si="1"/>
        <v>0</v>
      </c>
    </row>
    <row r="135" spans="1:11" x14ac:dyDescent="0.3">
      <c r="A135" t="s">
        <v>195</v>
      </c>
      <c r="B135" t="s">
        <v>196</v>
      </c>
      <c r="C135" t="s">
        <v>182</v>
      </c>
      <c r="D135" t="s">
        <v>492</v>
      </c>
      <c r="E135" s="1" t="s">
        <v>4</v>
      </c>
      <c r="G135" s="10">
        <f>IF(Search!$B$2="","",IFERROR(MATCH("*"&amp;Search!$B$2&amp;"*",A135,0),0))</f>
        <v>0</v>
      </c>
      <c r="H135" s="10">
        <f>IF(Search!$B$2="","",IFERROR(MATCH("*"&amp;Search!$B$2&amp;"*",B135,0),0))</f>
        <v>0</v>
      </c>
      <c r="I135" s="10">
        <f>IF(Search!$B$2="","",IFERROR(MATCH("*"&amp;Search!$B$2&amp;"*",C135,0),0))</f>
        <v>0</v>
      </c>
      <c r="J135" s="10">
        <f>IF(Search!$B$2="","",IFERROR(MATCH("*"&amp;Search!$B$2&amp;"*",D135,0),0))</f>
        <v>0</v>
      </c>
      <c r="K135" s="10">
        <f t="shared" si="1"/>
        <v>0</v>
      </c>
    </row>
    <row r="136" spans="1:11" x14ac:dyDescent="0.3">
      <c r="A136" t="s">
        <v>197</v>
      </c>
      <c r="B136" t="s">
        <v>198</v>
      </c>
      <c r="C136" t="s">
        <v>177</v>
      </c>
      <c r="D136" t="s">
        <v>492</v>
      </c>
      <c r="E136" s="1" t="s">
        <v>4</v>
      </c>
      <c r="G136" s="10">
        <f>IF(Search!$B$2="","",IFERROR(MATCH("*"&amp;Search!$B$2&amp;"*",A136,0),0))</f>
        <v>0</v>
      </c>
      <c r="H136" s="10">
        <f>IF(Search!$B$2="","",IFERROR(MATCH("*"&amp;Search!$B$2&amp;"*",B136,0),0))</f>
        <v>0</v>
      </c>
      <c r="I136" s="10">
        <f>IF(Search!$B$2="","",IFERROR(MATCH("*"&amp;Search!$B$2&amp;"*",C136,0),0))</f>
        <v>0</v>
      </c>
      <c r="J136" s="10">
        <f>IF(Search!$B$2="","",IFERROR(MATCH("*"&amp;Search!$B$2&amp;"*",D136,0),0))</f>
        <v>0</v>
      </c>
      <c r="K136" s="10">
        <f t="shared" si="1"/>
        <v>0</v>
      </c>
    </row>
    <row r="137" spans="1:11" x14ac:dyDescent="0.3">
      <c r="A137" t="s">
        <v>199</v>
      </c>
      <c r="B137" t="s">
        <v>200</v>
      </c>
      <c r="C137" t="s">
        <v>177</v>
      </c>
      <c r="D137" t="s">
        <v>492</v>
      </c>
      <c r="E137" s="1" t="s">
        <v>4</v>
      </c>
      <c r="G137" s="10">
        <f>IF(Search!$B$2="","",IFERROR(MATCH("*"&amp;Search!$B$2&amp;"*",A137,0),0))</f>
        <v>0</v>
      </c>
      <c r="H137" s="10">
        <f>IF(Search!$B$2="","",IFERROR(MATCH("*"&amp;Search!$B$2&amp;"*",B137,0),0))</f>
        <v>0</v>
      </c>
      <c r="I137" s="10">
        <f>IF(Search!$B$2="","",IFERROR(MATCH("*"&amp;Search!$B$2&amp;"*",C137,0),0))</f>
        <v>0</v>
      </c>
      <c r="J137" s="10">
        <f>IF(Search!$B$2="","",IFERROR(MATCH("*"&amp;Search!$B$2&amp;"*",D137,0),0))</f>
        <v>0</v>
      </c>
      <c r="K137" s="10">
        <f t="shared" si="1"/>
        <v>0</v>
      </c>
    </row>
    <row r="138" spans="1:11" x14ac:dyDescent="0.3">
      <c r="A138" t="s">
        <v>358</v>
      </c>
      <c r="B138" t="s">
        <v>359</v>
      </c>
      <c r="C138" t="s">
        <v>360</v>
      </c>
      <c r="D138" t="s">
        <v>493</v>
      </c>
      <c r="E138" s="1" t="s">
        <v>4</v>
      </c>
      <c r="G138" s="10">
        <f>IF(Search!$B$2="","",IFERROR(MATCH("*"&amp;Search!$B$2&amp;"*",A138,0),0))</f>
        <v>0</v>
      </c>
      <c r="H138" s="10">
        <f>IF(Search!$B$2="","",IFERROR(MATCH("*"&amp;Search!$B$2&amp;"*",B138,0),0))</f>
        <v>0</v>
      </c>
      <c r="I138" s="10">
        <f>IF(Search!$B$2="","",IFERROR(MATCH("*"&amp;Search!$B$2&amp;"*",C138,0),0))</f>
        <v>0</v>
      </c>
      <c r="J138" s="10">
        <f>IF(Search!$B$2="","",IFERROR(MATCH("*"&amp;Search!$B$2&amp;"*",D138,0),0))</f>
        <v>0</v>
      </c>
      <c r="K138" s="10">
        <f t="shared" ref="K138:K201" si="2">IF(SUM(G138:J138)&gt;0,1,0)</f>
        <v>0</v>
      </c>
    </row>
    <row r="139" spans="1:11" x14ac:dyDescent="0.3">
      <c r="A139" t="s">
        <v>201</v>
      </c>
      <c r="B139" t="s">
        <v>202</v>
      </c>
      <c r="C139" t="s">
        <v>203</v>
      </c>
      <c r="D139" t="s">
        <v>494</v>
      </c>
      <c r="E139" s="1" t="s">
        <v>4</v>
      </c>
      <c r="G139" s="10">
        <f>IF(Search!$B$2="","",IFERROR(MATCH("*"&amp;Search!$B$2&amp;"*",A139,0),0))</f>
        <v>0</v>
      </c>
      <c r="H139" s="10">
        <f>IF(Search!$B$2="","",IFERROR(MATCH("*"&amp;Search!$B$2&amp;"*",B139,0),0))</f>
        <v>0</v>
      </c>
      <c r="I139" s="10">
        <f>IF(Search!$B$2="","",IFERROR(MATCH("*"&amp;Search!$B$2&amp;"*",C139,0),0))</f>
        <v>0</v>
      </c>
      <c r="J139" s="10">
        <f>IF(Search!$B$2="","",IFERROR(MATCH("*"&amp;Search!$B$2&amp;"*",D139,0),0))</f>
        <v>0</v>
      </c>
      <c r="K139" s="10">
        <f t="shared" si="2"/>
        <v>0</v>
      </c>
    </row>
    <row r="140" spans="1:11" x14ac:dyDescent="0.3">
      <c r="A140" t="s">
        <v>459</v>
      </c>
      <c r="B140" t="s">
        <v>460</v>
      </c>
      <c r="C140" t="s">
        <v>203</v>
      </c>
      <c r="D140" t="s">
        <v>494</v>
      </c>
      <c r="E140" s="1" t="s">
        <v>4</v>
      </c>
      <c r="G140" s="10">
        <f>IF(Search!$B$2="","",IFERROR(MATCH("*"&amp;Search!$B$2&amp;"*",A140,0),0))</f>
        <v>0</v>
      </c>
      <c r="H140" s="10">
        <f>IF(Search!$B$2="","",IFERROR(MATCH("*"&amp;Search!$B$2&amp;"*",B140,0),0))</f>
        <v>0</v>
      </c>
      <c r="I140" s="10">
        <f>IF(Search!$B$2="","",IFERROR(MATCH("*"&amp;Search!$B$2&amp;"*",C140,0),0))</f>
        <v>0</v>
      </c>
      <c r="J140" s="10">
        <f>IF(Search!$B$2="","",IFERROR(MATCH("*"&amp;Search!$B$2&amp;"*",D140,0),0))</f>
        <v>0</v>
      </c>
      <c r="K140" s="10">
        <f t="shared" si="2"/>
        <v>0</v>
      </c>
    </row>
    <row r="141" spans="1:11" x14ac:dyDescent="0.3">
      <c r="A141" t="s">
        <v>204</v>
      </c>
      <c r="B141" t="s">
        <v>205</v>
      </c>
      <c r="C141" t="s">
        <v>206</v>
      </c>
      <c r="D141" t="s">
        <v>495</v>
      </c>
      <c r="E141" s="1" t="s">
        <v>4</v>
      </c>
      <c r="G141" s="10">
        <f>IF(Search!$B$2="","",IFERROR(MATCH("*"&amp;Search!$B$2&amp;"*",A141,0),0))</f>
        <v>0</v>
      </c>
      <c r="H141" s="10">
        <f>IF(Search!$B$2="","",IFERROR(MATCH("*"&amp;Search!$B$2&amp;"*",B141,0),0))</f>
        <v>0</v>
      </c>
      <c r="I141" s="10">
        <f>IF(Search!$B$2="","",IFERROR(MATCH("*"&amp;Search!$B$2&amp;"*",C141,0),0))</f>
        <v>0</v>
      </c>
      <c r="J141" s="10">
        <f>IF(Search!$B$2="","",IFERROR(MATCH("*"&amp;Search!$B$2&amp;"*",D141,0),0))</f>
        <v>0</v>
      </c>
      <c r="K141" s="10">
        <f t="shared" si="2"/>
        <v>0</v>
      </c>
    </row>
    <row r="142" spans="1:11" x14ac:dyDescent="0.3">
      <c r="A142" t="s">
        <v>207</v>
      </c>
      <c r="B142" t="s">
        <v>208</v>
      </c>
      <c r="C142" t="s">
        <v>209</v>
      </c>
      <c r="D142" t="s">
        <v>489</v>
      </c>
      <c r="E142" s="1" t="s">
        <v>4</v>
      </c>
      <c r="G142" s="10">
        <f>IF(Search!$B$2="","",IFERROR(MATCH("*"&amp;Search!$B$2&amp;"*",A142,0),0))</f>
        <v>0</v>
      </c>
      <c r="H142" s="10">
        <f>IF(Search!$B$2="","",IFERROR(MATCH("*"&amp;Search!$B$2&amp;"*",B142,0),0))</f>
        <v>0</v>
      </c>
      <c r="I142" s="10">
        <f>IF(Search!$B$2="","",IFERROR(MATCH("*"&amp;Search!$B$2&amp;"*",C142,0),0))</f>
        <v>0</v>
      </c>
      <c r="J142" s="10">
        <f>IF(Search!$B$2="","",IFERROR(MATCH("*"&amp;Search!$B$2&amp;"*",D142,0),0))</f>
        <v>0</v>
      </c>
      <c r="K142" s="10">
        <f t="shared" si="2"/>
        <v>0</v>
      </c>
    </row>
    <row r="143" spans="1:11" x14ac:dyDescent="0.3">
      <c r="A143" t="s">
        <v>210</v>
      </c>
      <c r="B143" t="s">
        <v>211</v>
      </c>
      <c r="C143" t="s">
        <v>212</v>
      </c>
      <c r="D143" t="s">
        <v>489</v>
      </c>
      <c r="E143" s="1" t="s">
        <v>4</v>
      </c>
      <c r="G143" s="10">
        <f>IF(Search!$B$2="","",IFERROR(MATCH("*"&amp;Search!$B$2&amp;"*",A143,0),0))</f>
        <v>0</v>
      </c>
      <c r="H143" s="10">
        <f>IF(Search!$B$2="","",IFERROR(MATCH("*"&amp;Search!$B$2&amp;"*",B143,0),0))</f>
        <v>0</v>
      </c>
      <c r="I143" s="10">
        <f>IF(Search!$B$2="","",IFERROR(MATCH("*"&amp;Search!$B$2&amp;"*",C143,0),0))</f>
        <v>0</v>
      </c>
      <c r="J143" s="10">
        <f>IF(Search!$B$2="","",IFERROR(MATCH("*"&amp;Search!$B$2&amp;"*",D143,0),0))</f>
        <v>0</v>
      </c>
      <c r="K143" s="10">
        <f t="shared" si="2"/>
        <v>0</v>
      </c>
    </row>
    <row r="144" spans="1:11" x14ac:dyDescent="0.3">
      <c r="A144" t="s">
        <v>213</v>
      </c>
      <c r="B144" t="s">
        <v>214</v>
      </c>
      <c r="C144" t="s">
        <v>92</v>
      </c>
      <c r="D144" t="s">
        <v>496</v>
      </c>
      <c r="E144" s="1" t="s">
        <v>4</v>
      </c>
      <c r="G144" s="10">
        <f>IF(Search!$B$2="","",IFERROR(MATCH("*"&amp;Search!$B$2&amp;"*",A144,0),0))</f>
        <v>0</v>
      </c>
      <c r="H144" s="10">
        <f>IF(Search!$B$2="","",IFERROR(MATCH("*"&amp;Search!$B$2&amp;"*",B144,0),0))</f>
        <v>0</v>
      </c>
      <c r="I144" s="10">
        <f>IF(Search!$B$2="","",IFERROR(MATCH("*"&amp;Search!$B$2&amp;"*",C144,0),0))</f>
        <v>0</v>
      </c>
      <c r="J144" s="10">
        <f>IF(Search!$B$2="","",IFERROR(MATCH("*"&amp;Search!$B$2&amp;"*",D144,0),0))</f>
        <v>0</v>
      </c>
      <c r="K144" s="10">
        <f t="shared" si="2"/>
        <v>0</v>
      </c>
    </row>
    <row r="145" spans="1:11" x14ac:dyDescent="0.3">
      <c r="A145" t="s">
        <v>361</v>
      </c>
      <c r="B145" t="s">
        <v>362</v>
      </c>
      <c r="C145" t="s">
        <v>363</v>
      </c>
      <c r="D145" t="s">
        <v>497</v>
      </c>
      <c r="E145" s="1" t="s">
        <v>4</v>
      </c>
      <c r="G145" s="10">
        <f>IF(Search!$B$2="","",IFERROR(MATCH("*"&amp;Search!$B$2&amp;"*",A145,0),0))</f>
        <v>0</v>
      </c>
      <c r="H145" s="10">
        <f>IF(Search!$B$2="","",IFERROR(MATCH("*"&amp;Search!$B$2&amp;"*",B145,0),0))</f>
        <v>0</v>
      </c>
      <c r="I145" s="10">
        <f>IF(Search!$B$2="","",IFERROR(MATCH("*"&amp;Search!$B$2&amp;"*",C145,0),0))</f>
        <v>0</v>
      </c>
      <c r="J145" s="10">
        <f>IF(Search!$B$2="","",IFERROR(MATCH("*"&amp;Search!$B$2&amp;"*",D145,0),0))</f>
        <v>0</v>
      </c>
      <c r="K145" s="10">
        <f t="shared" si="2"/>
        <v>0</v>
      </c>
    </row>
    <row r="146" spans="1:11" x14ac:dyDescent="0.3">
      <c r="A146" t="s">
        <v>215</v>
      </c>
      <c r="B146" t="s">
        <v>216</v>
      </c>
      <c r="C146" t="s">
        <v>111</v>
      </c>
      <c r="D146" t="s">
        <v>497</v>
      </c>
      <c r="E146" s="1" t="s">
        <v>4</v>
      </c>
      <c r="G146" s="10">
        <f>IF(Search!$B$2="","",IFERROR(MATCH("*"&amp;Search!$B$2&amp;"*",A146,0),0))</f>
        <v>0</v>
      </c>
      <c r="H146" s="10">
        <f>IF(Search!$B$2="","",IFERROR(MATCH("*"&amp;Search!$B$2&amp;"*",B146,0),0))</f>
        <v>0</v>
      </c>
      <c r="I146" s="10">
        <f>IF(Search!$B$2="","",IFERROR(MATCH("*"&amp;Search!$B$2&amp;"*",C146,0),0))</f>
        <v>0</v>
      </c>
      <c r="J146" s="10">
        <f>IF(Search!$B$2="","",IFERROR(MATCH("*"&amp;Search!$B$2&amp;"*",D146,0),0))</f>
        <v>0</v>
      </c>
      <c r="K146" s="10">
        <f t="shared" si="2"/>
        <v>0</v>
      </c>
    </row>
    <row r="147" spans="1:11" x14ac:dyDescent="0.3">
      <c r="A147" t="s">
        <v>217</v>
      </c>
      <c r="B147" t="s">
        <v>218</v>
      </c>
      <c r="C147" t="s">
        <v>111</v>
      </c>
      <c r="D147" t="s">
        <v>497</v>
      </c>
      <c r="E147" s="1" t="s">
        <v>4</v>
      </c>
      <c r="G147" s="10">
        <f>IF(Search!$B$2="","",IFERROR(MATCH("*"&amp;Search!$B$2&amp;"*",A147,0),0))</f>
        <v>0</v>
      </c>
      <c r="H147" s="10">
        <f>IF(Search!$B$2="","",IFERROR(MATCH("*"&amp;Search!$B$2&amp;"*",B147,0),0))</f>
        <v>0</v>
      </c>
      <c r="I147" s="10">
        <f>IF(Search!$B$2="","",IFERROR(MATCH("*"&amp;Search!$B$2&amp;"*",C147,0),0))</f>
        <v>0</v>
      </c>
      <c r="J147" s="10">
        <f>IF(Search!$B$2="","",IFERROR(MATCH("*"&amp;Search!$B$2&amp;"*",D147,0),0))</f>
        <v>0</v>
      </c>
      <c r="K147" s="10">
        <f t="shared" si="2"/>
        <v>0</v>
      </c>
    </row>
    <row r="148" spans="1:11" x14ac:dyDescent="0.3">
      <c r="A148" t="s">
        <v>364</v>
      </c>
      <c r="B148" t="s">
        <v>365</v>
      </c>
      <c r="C148" t="s">
        <v>363</v>
      </c>
      <c r="D148" t="s">
        <v>497</v>
      </c>
      <c r="E148" s="1" t="s">
        <v>4</v>
      </c>
      <c r="G148" s="10">
        <f>IF(Search!$B$2="","",IFERROR(MATCH("*"&amp;Search!$B$2&amp;"*",A148,0),0))</f>
        <v>0</v>
      </c>
      <c r="H148" s="10">
        <f>IF(Search!$B$2="","",IFERROR(MATCH("*"&amp;Search!$B$2&amp;"*",B148,0),0))</f>
        <v>0</v>
      </c>
      <c r="I148" s="10">
        <f>IF(Search!$B$2="","",IFERROR(MATCH("*"&amp;Search!$B$2&amp;"*",C148,0),0))</f>
        <v>0</v>
      </c>
      <c r="J148" s="10">
        <f>IF(Search!$B$2="","",IFERROR(MATCH("*"&amp;Search!$B$2&amp;"*",D148,0),0))</f>
        <v>0</v>
      </c>
      <c r="K148" s="10">
        <f t="shared" si="2"/>
        <v>0</v>
      </c>
    </row>
    <row r="149" spans="1:11" x14ac:dyDescent="0.3">
      <c r="A149" t="s">
        <v>366</v>
      </c>
      <c r="B149" t="s">
        <v>367</v>
      </c>
      <c r="C149" t="s">
        <v>111</v>
      </c>
      <c r="D149" t="s">
        <v>497</v>
      </c>
      <c r="E149" s="1" t="s">
        <v>4</v>
      </c>
      <c r="G149" s="10">
        <f>IF(Search!$B$2="","",IFERROR(MATCH("*"&amp;Search!$B$2&amp;"*",A149,0),0))</f>
        <v>0</v>
      </c>
      <c r="H149" s="10">
        <f>IF(Search!$B$2="","",IFERROR(MATCH("*"&amp;Search!$B$2&amp;"*",B149,0),0))</f>
        <v>0</v>
      </c>
      <c r="I149" s="10">
        <f>IF(Search!$B$2="","",IFERROR(MATCH("*"&amp;Search!$B$2&amp;"*",C149,0),0))</f>
        <v>0</v>
      </c>
      <c r="J149" s="10">
        <f>IF(Search!$B$2="","",IFERROR(MATCH("*"&amp;Search!$B$2&amp;"*",D149,0),0))</f>
        <v>0</v>
      </c>
      <c r="K149" s="10">
        <f t="shared" si="2"/>
        <v>0</v>
      </c>
    </row>
    <row r="150" spans="1:11" x14ac:dyDescent="0.3">
      <c r="A150" t="s">
        <v>368</v>
      </c>
      <c r="B150" t="s">
        <v>369</v>
      </c>
      <c r="C150" t="s">
        <v>370</v>
      </c>
      <c r="D150" t="s">
        <v>497</v>
      </c>
      <c r="E150" s="1" t="s">
        <v>4</v>
      </c>
      <c r="G150" s="10">
        <f>IF(Search!$B$2="","",IFERROR(MATCH("*"&amp;Search!$B$2&amp;"*",A150,0),0))</f>
        <v>0</v>
      </c>
      <c r="H150" s="10">
        <f>IF(Search!$B$2="","",IFERROR(MATCH("*"&amp;Search!$B$2&amp;"*",B150,0),0))</f>
        <v>0</v>
      </c>
      <c r="I150" s="10">
        <f>IF(Search!$B$2="","",IFERROR(MATCH("*"&amp;Search!$B$2&amp;"*",C150,0),0))</f>
        <v>0</v>
      </c>
      <c r="J150" s="10">
        <f>IF(Search!$B$2="","",IFERROR(MATCH("*"&amp;Search!$B$2&amp;"*",D150,0),0))</f>
        <v>0</v>
      </c>
      <c r="K150" s="10">
        <f t="shared" si="2"/>
        <v>0</v>
      </c>
    </row>
    <row r="151" spans="1:11" x14ac:dyDescent="0.3">
      <c r="A151" t="s">
        <v>225</v>
      </c>
      <c r="B151" t="s">
        <v>226</v>
      </c>
      <c r="C151" t="s">
        <v>224</v>
      </c>
      <c r="D151" t="s">
        <v>497</v>
      </c>
      <c r="E151" s="1" t="s">
        <v>4</v>
      </c>
      <c r="G151" s="10">
        <f>IF(Search!$B$2="","",IFERROR(MATCH("*"&amp;Search!$B$2&amp;"*",A151,0),0))</f>
        <v>0</v>
      </c>
      <c r="H151" s="10">
        <f>IF(Search!$B$2="","",IFERROR(MATCH("*"&amp;Search!$B$2&amp;"*",B151,0),0))</f>
        <v>0</v>
      </c>
      <c r="I151" s="10">
        <f>IF(Search!$B$2="","",IFERROR(MATCH("*"&amp;Search!$B$2&amp;"*",C151,0),0))</f>
        <v>0</v>
      </c>
      <c r="J151" s="10">
        <f>IF(Search!$B$2="","",IFERROR(MATCH("*"&amp;Search!$B$2&amp;"*",D151,0),0))</f>
        <v>0</v>
      </c>
      <c r="K151" s="10">
        <f t="shared" si="2"/>
        <v>0</v>
      </c>
    </row>
    <row r="152" spans="1:11" x14ac:dyDescent="0.3">
      <c r="A152" t="s">
        <v>232</v>
      </c>
      <c r="B152" t="s">
        <v>233</v>
      </c>
      <c r="C152" t="s">
        <v>234</v>
      </c>
      <c r="D152" t="s">
        <v>484</v>
      </c>
      <c r="E152" s="1" t="s">
        <v>4</v>
      </c>
      <c r="G152" s="10">
        <f>IF(Search!$B$2="","",IFERROR(MATCH("*"&amp;Search!$B$2&amp;"*",A152,0),0))</f>
        <v>0</v>
      </c>
      <c r="H152" s="10">
        <f>IF(Search!$B$2="","",IFERROR(MATCH("*"&amp;Search!$B$2&amp;"*",B152,0),0))</f>
        <v>0</v>
      </c>
      <c r="I152" s="10">
        <f>IF(Search!$B$2="","",IFERROR(MATCH("*"&amp;Search!$B$2&amp;"*",C152,0),0))</f>
        <v>0</v>
      </c>
      <c r="J152" s="10">
        <f>IF(Search!$B$2="","",IFERROR(MATCH("*"&amp;Search!$B$2&amp;"*",D152,0),0))</f>
        <v>0</v>
      </c>
      <c r="K152" s="10">
        <f t="shared" si="2"/>
        <v>0</v>
      </c>
    </row>
    <row r="153" spans="1:11" x14ac:dyDescent="0.3">
      <c r="A153" t="s">
        <v>240</v>
      </c>
      <c r="B153" t="s">
        <v>241</v>
      </c>
      <c r="C153" t="s">
        <v>242</v>
      </c>
      <c r="D153" t="s">
        <v>484</v>
      </c>
      <c r="E153" s="1" t="s">
        <v>4</v>
      </c>
      <c r="G153" s="10">
        <f>IF(Search!$B$2="","",IFERROR(MATCH("*"&amp;Search!$B$2&amp;"*",A153,0),0))</f>
        <v>0</v>
      </c>
      <c r="H153" s="10">
        <f>IF(Search!$B$2="","",IFERROR(MATCH("*"&amp;Search!$B$2&amp;"*",B153,0),0))</f>
        <v>0</v>
      </c>
      <c r="I153" s="10">
        <f>IF(Search!$B$2="","",IFERROR(MATCH("*"&amp;Search!$B$2&amp;"*",C153,0),0))</f>
        <v>0</v>
      </c>
      <c r="J153" s="10">
        <f>IF(Search!$B$2="","",IFERROR(MATCH("*"&amp;Search!$B$2&amp;"*",D153,0),0))</f>
        <v>0</v>
      </c>
      <c r="K153" s="10">
        <f t="shared" si="2"/>
        <v>0</v>
      </c>
    </row>
    <row r="154" spans="1:11" x14ac:dyDescent="0.3">
      <c r="A154" t="s">
        <v>372</v>
      </c>
      <c r="B154" t="s">
        <v>373</v>
      </c>
      <c r="C154" t="s">
        <v>234</v>
      </c>
      <c r="D154" t="s">
        <v>484</v>
      </c>
      <c r="E154" s="1" t="s">
        <v>4</v>
      </c>
      <c r="G154" s="10">
        <f>IF(Search!$B$2="","",IFERROR(MATCH("*"&amp;Search!$B$2&amp;"*",A154,0),0))</f>
        <v>0</v>
      </c>
      <c r="H154" s="10">
        <f>IF(Search!$B$2="","",IFERROR(MATCH("*"&amp;Search!$B$2&amp;"*",B154,0),0))</f>
        <v>0</v>
      </c>
      <c r="I154" s="10">
        <f>IF(Search!$B$2="","",IFERROR(MATCH("*"&amp;Search!$B$2&amp;"*",C154,0),0))</f>
        <v>0</v>
      </c>
      <c r="J154" s="10">
        <f>IF(Search!$B$2="","",IFERROR(MATCH("*"&amp;Search!$B$2&amp;"*",D154,0),0))</f>
        <v>0</v>
      </c>
      <c r="K154" s="10">
        <f t="shared" si="2"/>
        <v>0</v>
      </c>
    </row>
    <row r="155" spans="1:11" x14ac:dyDescent="0.3">
      <c r="A155" t="s">
        <v>374</v>
      </c>
      <c r="B155" t="s">
        <v>375</v>
      </c>
      <c r="C155" t="s">
        <v>327</v>
      </c>
      <c r="D155" t="s">
        <v>484</v>
      </c>
      <c r="E155" s="1" t="s">
        <v>4</v>
      </c>
      <c r="G155" s="10">
        <f>IF(Search!$B$2="","",IFERROR(MATCH("*"&amp;Search!$B$2&amp;"*",A155,0),0))</f>
        <v>0</v>
      </c>
      <c r="H155" s="10">
        <f>IF(Search!$B$2="","",IFERROR(MATCH("*"&amp;Search!$B$2&amp;"*",B155,0),0))</f>
        <v>0</v>
      </c>
      <c r="I155" s="10">
        <f>IF(Search!$B$2="","",IFERROR(MATCH("*"&amp;Search!$B$2&amp;"*",C155,0),0))</f>
        <v>0</v>
      </c>
      <c r="J155" s="10">
        <f>IF(Search!$B$2="","",IFERROR(MATCH("*"&amp;Search!$B$2&amp;"*",D155,0),0))</f>
        <v>0</v>
      </c>
      <c r="K155" s="10">
        <f t="shared" si="2"/>
        <v>0</v>
      </c>
    </row>
    <row r="156" spans="1:11" x14ac:dyDescent="0.3">
      <c r="A156" t="s">
        <v>243</v>
      </c>
      <c r="B156" t="s">
        <v>244</v>
      </c>
      <c r="C156" t="s">
        <v>242</v>
      </c>
      <c r="D156" t="s">
        <v>484</v>
      </c>
      <c r="E156" s="1" t="s">
        <v>4</v>
      </c>
      <c r="G156" s="10">
        <f>IF(Search!$B$2="","",IFERROR(MATCH("*"&amp;Search!$B$2&amp;"*",A156,0),0))</f>
        <v>0</v>
      </c>
      <c r="H156" s="10">
        <f>IF(Search!$B$2="","",IFERROR(MATCH("*"&amp;Search!$B$2&amp;"*",B156,0),0))</f>
        <v>0</v>
      </c>
      <c r="I156" s="10">
        <f>IF(Search!$B$2="","",IFERROR(MATCH("*"&amp;Search!$B$2&amp;"*",C156,0),0))</f>
        <v>0</v>
      </c>
      <c r="J156" s="10">
        <f>IF(Search!$B$2="","",IFERROR(MATCH("*"&amp;Search!$B$2&amp;"*",D156,0),0))</f>
        <v>0</v>
      </c>
      <c r="K156" s="10">
        <f t="shared" si="2"/>
        <v>0</v>
      </c>
    </row>
    <row r="157" spans="1:11" x14ac:dyDescent="0.3">
      <c r="A157" t="s">
        <v>245</v>
      </c>
      <c r="B157" t="s">
        <v>246</v>
      </c>
      <c r="C157" t="s">
        <v>237</v>
      </c>
      <c r="D157" t="s">
        <v>484</v>
      </c>
      <c r="E157" s="1" t="s">
        <v>4</v>
      </c>
      <c r="G157" s="10">
        <f>IF(Search!$B$2="","",IFERROR(MATCH("*"&amp;Search!$B$2&amp;"*",A157,0),0))</f>
        <v>0</v>
      </c>
      <c r="H157" s="10">
        <f>IF(Search!$B$2="","",IFERROR(MATCH("*"&amp;Search!$B$2&amp;"*",B157,0),0))</f>
        <v>0</v>
      </c>
      <c r="I157" s="10">
        <f>IF(Search!$B$2="","",IFERROR(MATCH("*"&amp;Search!$B$2&amp;"*",C157,0),0))</f>
        <v>0</v>
      </c>
      <c r="J157" s="10">
        <f>IF(Search!$B$2="","",IFERROR(MATCH("*"&amp;Search!$B$2&amp;"*",D157,0),0))</f>
        <v>0</v>
      </c>
      <c r="K157" s="10">
        <f t="shared" si="2"/>
        <v>0</v>
      </c>
    </row>
    <row r="158" spans="1:11" x14ac:dyDescent="0.3">
      <c r="A158" t="s">
        <v>462</v>
      </c>
      <c r="B158" t="s">
        <v>463</v>
      </c>
      <c r="C158" t="s">
        <v>229</v>
      </c>
      <c r="D158" t="s">
        <v>484</v>
      </c>
      <c r="E158" s="1" t="s">
        <v>4</v>
      </c>
      <c r="G158" s="10">
        <f>IF(Search!$B$2="","",IFERROR(MATCH("*"&amp;Search!$B$2&amp;"*",A158,0),0))</f>
        <v>0</v>
      </c>
      <c r="H158" s="10">
        <f>IF(Search!$B$2="","",IFERROR(MATCH("*"&amp;Search!$B$2&amp;"*",B158,0),0))</f>
        <v>0</v>
      </c>
      <c r="I158" s="10">
        <f>IF(Search!$B$2="","",IFERROR(MATCH("*"&amp;Search!$B$2&amp;"*",C158,0),0))</f>
        <v>0</v>
      </c>
      <c r="J158" s="10">
        <f>IF(Search!$B$2="","",IFERROR(MATCH("*"&amp;Search!$B$2&amp;"*",D158,0),0))</f>
        <v>0</v>
      </c>
      <c r="K158" s="10">
        <f t="shared" si="2"/>
        <v>0</v>
      </c>
    </row>
    <row r="159" spans="1:11" x14ac:dyDescent="0.3">
      <c r="A159" t="s">
        <v>376</v>
      </c>
      <c r="B159" t="s">
        <v>377</v>
      </c>
      <c r="C159" t="s">
        <v>327</v>
      </c>
      <c r="D159" t="s">
        <v>484</v>
      </c>
      <c r="E159" s="1" t="s">
        <v>4</v>
      </c>
      <c r="G159" s="10">
        <f>IF(Search!$B$2="","",IFERROR(MATCH("*"&amp;Search!$B$2&amp;"*",A159,0),0))</f>
        <v>0</v>
      </c>
      <c r="H159" s="10">
        <f>IF(Search!$B$2="","",IFERROR(MATCH("*"&amp;Search!$B$2&amp;"*",B159,0),0))</f>
        <v>0</v>
      </c>
      <c r="I159" s="10">
        <f>IF(Search!$B$2="","",IFERROR(MATCH("*"&amp;Search!$B$2&amp;"*",C159,0),0))</f>
        <v>0</v>
      </c>
      <c r="J159" s="10">
        <f>IF(Search!$B$2="","",IFERROR(MATCH("*"&amp;Search!$B$2&amp;"*",D159,0),0))</f>
        <v>0</v>
      </c>
      <c r="K159" s="10">
        <f t="shared" si="2"/>
        <v>0</v>
      </c>
    </row>
    <row r="160" spans="1:11" x14ac:dyDescent="0.3">
      <c r="A160" t="s">
        <v>247</v>
      </c>
      <c r="B160" t="s">
        <v>248</v>
      </c>
      <c r="C160" t="s">
        <v>249</v>
      </c>
      <c r="D160" t="s">
        <v>484</v>
      </c>
      <c r="E160" s="1" t="s">
        <v>4</v>
      </c>
      <c r="G160" s="10">
        <f>IF(Search!$B$2="","",IFERROR(MATCH("*"&amp;Search!$B$2&amp;"*",A160,0),0))</f>
        <v>0</v>
      </c>
      <c r="H160" s="10">
        <f>IF(Search!$B$2="","",IFERROR(MATCH("*"&amp;Search!$B$2&amp;"*",B160,0),0))</f>
        <v>0</v>
      </c>
      <c r="I160" s="10">
        <f>IF(Search!$B$2="","",IFERROR(MATCH("*"&amp;Search!$B$2&amp;"*",C160,0),0))</f>
        <v>0</v>
      </c>
      <c r="J160" s="10">
        <f>IF(Search!$B$2="","",IFERROR(MATCH("*"&amp;Search!$B$2&amp;"*",D160,0),0))</f>
        <v>0</v>
      </c>
      <c r="K160" s="10">
        <f t="shared" si="2"/>
        <v>0</v>
      </c>
    </row>
    <row r="161" spans="1:11" x14ac:dyDescent="0.3">
      <c r="A161" t="s">
        <v>250</v>
      </c>
      <c r="B161" t="s">
        <v>251</v>
      </c>
      <c r="C161" t="s">
        <v>252</v>
      </c>
      <c r="D161" t="s">
        <v>498</v>
      </c>
      <c r="E161" s="1" t="s">
        <v>4</v>
      </c>
      <c r="G161" s="10">
        <f>IF(Search!$B$2="","",IFERROR(MATCH("*"&amp;Search!$B$2&amp;"*",A161,0),0))</f>
        <v>0</v>
      </c>
      <c r="H161" s="10">
        <f>IF(Search!$B$2="","",IFERROR(MATCH("*"&amp;Search!$B$2&amp;"*",B161,0),0))</f>
        <v>0</v>
      </c>
      <c r="I161" s="10">
        <f>IF(Search!$B$2="","",IFERROR(MATCH("*"&amp;Search!$B$2&amp;"*",C161,0),0))</f>
        <v>0</v>
      </c>
      <c r="J161" s="10">
        <f>IF(Search!$B$2="","",IFERROR(MATCH("*"&amp;Search!$B$2&amp;"*",D161,0),0))</f>
        <v>0</v>
      </c>
      <c r="K161" s="10">
        <f t="shared" si="2"/>
        <v>0</v>
      </c>
    </row>
    <row r="162" spans="1:11" x14ac:dyDescent="0.3">
      <c r="A162" t="s">
        <v>253</v>
      </c>
      <c r="B162" t="s">
        <v>254</v>
      </c>
      <c r="C162" t="s">
        <v>255</v>
      </c>
      <c r="D162" t="s">
        <v>499</v>
      </c>
      <c r="E162" s="1" t="s">
        <v>4</v>
      </c>
      <c r="G162" s="10">
        <f>IF(Search!$B$2="","",IFERROR(MATCH("*"&amp;Search!$B$2&amp;"*",A162,0),0))</f>
        <v>0</v>
      </c>
      <c r="H162" s="10">
        <f>IF(Search!$B$2="","",IFERROR(MATCH("*"&amp;Search!$B$2&amp;"*",B162,0),0))</f>
        <v>0</v>
      </c>
      <c r="I162" s="10">
        <f>IF(Search!$B$2="","",IFERROR(MATCH("*"&amp;Search!$B$2&amp;"*",C162,0),0))</f>
        <v>0</v>
      </c>
      <c r="J162" s="10">
        <f>IF(Search!$B$2="","",IFERROR(MATCH("*"&amp;Search!$B$2&amp;"*",D162,0),0))</f>
        <v>0</v>
      </c>
      <c r="K162" s="10">
        <f t="shared" si="2"/>
        <v>0</v>
      </c>
    </row>
    <row r="163" spans="1:11" x14ac:dyDescent="0.3">
      <c r="A163" t="s">
        <v>259</v>
      </c>
      <c r="B163" t="s">
        <v>260</v>
      </c>
      <c r="C163" t="s">
        <v>255</v>
      </c>
      <c r="D163" t="s">
        <v>499</v>
      </c>
      <c r="E163" s="1" t="s">
        <v>4</v>
      </c>
      <c r="G163" s="10">
        <f>IF(Search!$B$2="","",IFERROR(MATCH("*"&amp;Search!$B$2&amp;"*",A163,0),0))</f>
        <v>0</v>
      </c>
      <c r="H163" s="10">
        <f>IF(Search!$B$2="","",IFERROR(MATCH("*"&amp;Search!$B$2&amp;"*",B163,0),0))</f>
        <v>0</v>
      </c>
      <c r="I163" s="10">
        <f>IF(Search!$B$2="","",IFERROR(MATCH("*"&amp;Search!$B$2&amp;"*",C163,0),0))</f>
        <v>0</v>
      </c>
      <c r="J163" s="10">
        <f>IF(Search!$B$2="","",IFERROR(MATCH("*"&amp;Search!$B$2&amp;"*",D163,0),0))</f>
        <v>0</v>
      </c>
      <c r="K163" s="10">
        <f t="shared" si="2"/>
        <v>0</v>
      </c>
    </row>
    <row r="164" spans="1:11" x14ac:dyDescent="0.3">
      <c r="A164" t="s">
        <v>261</v>
      </c>
      <c r="B164" t="s">
        <v>262</v>
      </c>
      <c r="C164" t="s">
        <v>255</v>
      </c>
      <c r="D164" t="s">
        <v>499</v>
      </c>
      <c r="E164" s="1" t="s">
        <v>4</v>
      </c>
      <c r="G164" s="10">
        <f>IF(Search!$B$2="","",IFERROR(MATCH("*"&amp;Search!$B$2&amp;"*",A164,0),0))</f>
        <v>0</v>
      </c>
      <c r="H164" s="10">
        <f>IF(Search!$B$2="","",IFERROR(MATCH("*"&amp;Search!$B$2&amp;"*",B164,0),0))</f>
        <v>0</v>
      </c>
      <c r="I164" s="10">
        <f>IF(Search!$B$2="","",IFERROR(MATCH("*"&amp;Search!$B$2&amp;"*",C164,0),0))</f>
        <v>0</v>
      </c>
      <c r="J164" s="10">
        <f>IF(Search!$B$2="","",IFERROR(MATCH("*"&amp;Search!$B$2&amp;"*",D164,0),0))</f>
        <v>0</v>
      </c>
      <c r="K164" s="10">
        <f t="shared" si="2"/>
        <v>0</v>
      </c>
    </row>
    <row r="165" spans="1:11" x14ac:dyDescent="0.3">
      <c r="A165" t="s">
        <v>263</v>
      </c>
      <c r="B165" t="s">
        <v>264</v>
      </c>
      <c r="C165" t="s">
        <v>265</v>
      </c>
      <c r="D165" t="s">
        <v>499</v>
      </c>
      <c r="E165" s="1" t="s">
        <v>4</v>
      </c>
      <c r="G165" s="10">
        <f>IF(Search!$B$2="","",IFERROR(MATCH("*"&amp;Search!$B$2&amp;"*",A165,0),0))</f>
        <v>0</v>
      </c>
      <c r="H165" s="10">
        <f>IF(Search!$B$2="","",IFERROR(MATCH("*"&amp;Search!$B$2&amp;"*",B165,0),0))</f>
        <v>0</v>
      </c>
      <c r="I165" s="10">
        <f>IF(Search!$B$2="","",IFERROR(MATCH("*"&amp;Search!$B$2&amp;"*",C165,0),0))</f>
        <v>0</v>
      </c>
      <c r="J165" s="10">
        <f>IF(Search!$B$2="","",IFERROR(MATCH("*"&amp;Search!$B$2&amp;"*",D165,0),0))</f>
        <v>0</v>
      </c>
      <c r="K165" s="10">
        <f t="shared" si="2"/>
        <v>0</v>
      </c>
    </row>
    <row r="166" spans="1:11" x14ac:dyDescent="0.3">
      <c r="A166" t="s">
        <v>464</v>
      </c>
      <c r="B166" t="s">
        <v>465</v>
      </c>
      <c r="C166" t="s">
        <v>270</v>
      </c>
      <c r="D166" t="s">
        <v>491</v>
      </c>
      <c r="E166" s="1" t="s">
        <v>4</v>
      </c>
      <c r="G166" s="10">
        <f>IF(Search!$B$2="","",IFERROR(MATCH("*"&amp;Search!$B$2&amp;"*",A166,0),0))</f>
        <v>0</v>
      </c>
      <c r="H166" s="10">
        <f>IF(Search!$B$2="","",IFERROR(MATCH("*"&amp;Search!$B$2&amp;"*",B166,0),0))</f>
        <v>0</v>
      </c>
      <c r="I166" s="10">
        <f>IF(Search!$B$2="","",IFERROR(MATCH("*"&amp;Search!$B$2&amp;"*",C166,0),0))</f>
        <v>0</v>
      </c>
      <c r="J166" s="10">
        <f>IF(Search!$B$2="","",IFERROR(MATCH("*"&amp;Search!$B$2&amp;"*",D166,0),0))</f>
        <v>0</v>
      </c>
      <c r="K166" s="10">
        <f t="shared" si="2"/>
        <v>0</v>
      </c>
    </row>
    <row r="167" spans="1:11" x14ac:dyDescent="0.3">
      <c r="A167" t="s">
        <v>466</v>
      </c>
      <c r="B167" t="s">
        <v>467</v>
      </c>
      <c r="C167" t="s">
        <v>468</v>
      </c>
      <c r="D167" t="s">
        <v>491</v>
      </c>
      <c r="E167" s="1" t="s">
        <v>4</v>
      </c>
      <c r="G167" s="10">
        <f>IF(Search!$B$2="","",IFERROR(MATCH("*"&amp;Search!$B$2&amp;"*",A167,0),0))</f>
        <v>0</v>
      </c>
      <c r="H167" s="10">
        <f>IF(Search!$B$2="","",IFERROR(MATCH("*"&amp;Search!$B$2&amp;"*",B167,0),0))</f>
        <v>0</v>
      </c>
      <c r="I167" s="10">
        <f>IF(Search!$B$2="","",IFERROR(MATCH("*"&amp;Search!$B$2&amp;"*",C167,0),0))</f>
        <v>0</v>
      </c>
      <c r="J167" s="10">
        <f>IF(Search!$B$2="","",IFERROR(MATCH("*"&amp;Search!$B$2&amp;"*",D167,0),0))</f>
        <v>0</v>
      </c>
      <c r="K167" s="10">
        <f t="shared" si="2"/>
        <v>0</v>
      </c>
    </row>
    <row r="168" spans="1:11" x14ac:dyDescent="0.3">
      <c r="A168" t="s">
        <v>469</v>
      </c>
      <c r="B168" t="s">
        <v>470</v>
      </c>
      <c r="C168" t="s">
        <v>461</v>
      </c>
      <c r="D168" t="s">
        <v>491</v>
      </c>
      <c r="E168" s="1" t="s">
        <v>4</v>
      </c>
      <c r="G168" s="10">
        <f>IF(Search!$B$2="","",IFERROR(MATCH("*"&amp;Search!$B$2&amp;"*",A168,0),0))</f>
        <v>0</v>
      </c>
      <c r="H168" s="10">
        <f>IF(Search!$B$2="","",IFERROR(MATCH("*"&amp;Search!$B$2&amp;"*",B168,0),0))</f>
        <v>0</v>
      </c>
      <c r="I168" s="10">
        <f>IF(Search!$B$2="","",IFERROR(MATCH("*"&amp;Search!$B$2&amp;"*",C168,0),0))</f>
        <v>0</v>
      </c>
      <c r="J168" s="10">
        <f>IF(Search!$B$2="","",IFERROR(MATCH("*"&amp;Search!$B$2&amp;"*",D168,0),0))</f>
        <v>0</v>
      </c>
      <c r="K168" s="10">
        <f t="shared" si="2"/>
        <v>0</v>
      </c>
    </row>
    <row r="169" spans="1:11" x14ac:dyDescent="0.3">
      <c r="A169" t="s">
        <v>471</v>
      </c>
      <c r="B169" t="s">
        <v>472</v>
      </c>
      <c r="C169" t="s">
        <v>461</v>
      </c>
      <c r="D169" t="s">
        <v>491</v>
      </c>
      <c r="E169" s="1" t="s">
        <v>4</v>
      </c>
      <c r="G169" s="10">
        <f>IF(Search!$B$2="","",IFERROR(MATCH("*"&amp;Search!$B$2&amp;"*",A169,0),0))</f>
        <v>0</v>
      </c>
      <c r="H169" s="10">
        <f>IF(Search!$B$2="","",IFERROR(MATCH("*"&amp;Search!$B$2&amp;"*",B169,0),0))</f>
        <v>0</v>
      </c>
      <c r="I169" s="10">
        <f>IF(Search!$B$2="","",IFERROR(MATCH("*"&amp;Search!$B$2&amp;"*",C169,0),0))</f>
        <v>0</v>
      </c>
      <c r="J169" s="10">
        <f>IF(Search!$B$2="","",IFERROR(MATCH("*"&amp;Search!$B$2&amp;"*",D169,0),0))</f>
        <v>0</v>
      </c>
      <c r="K169" s="10">
        <f t="shared" si="2"/>
        <v>0</v>
      </c>
    </row>
    <row r="170" spans="1:11" x14ac:dyDescent="0.3">
      <c r="A170" t="s">
        <v>500</v>
      </c>
      <c r="B170" t="s">
        <v>378</v>
      </c>
      <c r="C170" t="s">
        <v>379</v>
      </c>
      <c r="D170" t="s">
        <v>501</v>
      </c>
      <c r="E170" s="1" t="s">
        <v>4</v>
      </c>
      <c r="G170" s="10">
        <f>IF(Search!$B$2="","",IFERROR(MATCH("*"&amp;Search!$B$2&amp;"*",A170,0),0))</f>
        <v>0</v>
      </c>
      <c r="H170" s="10">
        <f>IF(Search!$B$2="","",IFERROR(MATCH("*"&amp;Search!$B$2&amp;"*",B170,0),0))</f>
        <v>0</v>
      </c>
      <c r="I170" s="10">
        <f>IF(Search!$B$2="","",IFERROR(MATCH("*"&amp;Search!$B$2&amp;"*",C170,0),0))</f>
        <v>0</v>
      </c>
      <c r="J170" s="10">
        <f>IF(Search!$B$2="","",IFERROR(MATCH("*"&amp;Search!$B$2&amp;"*",D170,0),0))</f>
        <v>0</v>
      </c>
      <c r="K170" s="10">
        <f t="shared" si="2"/>
        <v>0</v>
      </c>
    </row>
    <row r="171" spans="1:11" x14ac:dyDescent="0.3">
      <c r="A171" t="s">
        <v>271</v>
      </c>
      <c r="B171" t="s">
        <v>272</v>
      </c>
      <c r="C171" t="s">
        <v>42</v>
      </c>
      <c r="D171" t="s">
        <v>502</v>
      </c>
      <c r="E171" s="1" t="s">
        <v>4</v>
      </c>
      <c r="G171" s="10">
        <f>IF(Search!$B$2="","",IFERROR(MATCH("*"&amp;Search!$B$2&amp;"*",A171,0),0))</f>
        <v>0</v>
      </c>
      <c r="H171" s="10">
        <f>IF(Search!$B$2="","",IFERROR(MATCH("*"&amp;Search!$B$2&amp;"*",B171,0),0))</f>
        <v>0</v>
      </c>
      <c r="I171" s="10">
        <f>IF(Search!$B$2="","",IFERROR(MATCH("*"&amp;Search!$B$2&amp;"*",C171,0),0))</f>
        <v>0</v>
      </c>
      <c r="J171" s="10">
        <f>IF(Search!$B$2="","",IFERROR(MATCH("*"&amp;Search!$B$2&amp;"*",D171,0),0))</f>
        <v>0</v>
      </c>
      <c r="K171" s="10">
        <f t="shared" si="2"/>
        <v>0</v>
      </c>
    </row>
    <row r="172" spans="1:11" x14ac:dyDescent="0.3">
      <c r="A172" t="s">
        <v>273</v>
      </c>
      <c r="B172" t="s">
        <v>274</v>
      </c>
      <c r="C172" t="s">
        <v>206</v>
      </c>
      <c r="D172" t="s">
        <v>503</v>
      </c>
      <c r="E172" s="1" t="s">
        <v>4</v>
      </c>
      <c r="G172" s="10">
        <f>IF(Search!$B$2="","",IFERROR(MATCH("*"&amp;Search!$B$2&amp;"*",A172,0),0))</f>
        <v>0</v>
      </c>
      <c r="H172" s="10">
        <f>IF(Search!$B$2="","",IFERROR(MATCH("*"&amp;Search!$B$2&amp;"*",B172,0),0))</f>
        <v>0</v>
      </c>
      <c r="I172" s="10">
        <f>IF(Search!$B$2="","",IFERROR(MATCH("*"&amp;Search!$B$2&amp;"*",C172,0),0))</f>
        <v>0</v>
      </c>
      <c r="J172" s="10">
        <f>IF(Search!$B$2="","",IFERROR(MATCH("*"&amp;Search!$B$2&amp;"*",D172,0),0))</f>
        <v>0</v>
      </c>
      <c r="K172" s="10">
        <f t="shared" si="2"/>
        <v>0</v>
      </c>
    </row>
    <row r="173" spans="1:11" x14ac:dyDescent="0.3">
      <c r="A173" t="s">
        <v>275</v>
      </c>
      <c r="B173" t="s">
        <v>276</v>
      </c>
      <c r="C173" t="s">
        <v>75</v>
      </c>
      <c r="D173" t="s">
        <v>485</v>
      </c>
      <c r="E173" s="1" t="s">
        <v>4</v>
      </c>
      <c r="G173" s="10">
        <f>IF(Search!$B$2="","",IFERROR(MATCH("*"&amp;Search!$B$2&amp;"*",A173,0),0))</f>
        <v>0</v>
      </c>
      <c r="H173" s="10">
        <f>IF(Search!$B$2="","",IFERROR(MATCH("*"&amp;Search!$B$2&amp;"*",B173,0),0))</f>
        <v>0</v>
      </c>
      <c r="I173" s="10">
        <f>IF(Search!$B$2="","",IFERROR(MATCH("*"&amp;Search!$B$2&amp;"*",C173,0),0))</f>
        <v>0</v>
      </c>
      <c r="J173" s="10">
        <f>IF(Search!$B$2="","",IFERROR(MATCH("*"&amp;Search!$B$2&amp;"*",D173,0),0))</f>
        <v>0</v>
      </c>
      <c r="K173" s="10">
        <f t="shared" si="2"/>
        <v>0</v>
      </c>
    </row>
    <row r="174" spans="1:11" x14ac:dyDescent="0.3">
      <c r="A174" t="s">
        <v>277</v>
      </c>
      <c r="B174" t="s">
        <v>278</v>
      </c>
      <c r="C174" t="s">
        <v>279</v>
      </c>
      <c r="D174" t="s">
        <v>485</v>
      </c>
      <c r="E174" s="1" t="s">
        <v>4</v>
      </c>
      <c r="G174" s="10">
        <f>IF(Search!$B$2="","",IFERROR(MATCH("*"&amp;Search!$B$2&amp;"*",A174,0),0))</f>
        <v>0</v>
      </c>
      <c r="H174" s="10">
        <f>IF(Search!$B$2="","",IFERROR(MATCH("*"&amp;Search!$B$2&amp;"*",B174,0),0))</f>
        <v>0</v>
      </c>
      <c r="I174" s="10">
        <f>IF(Search!$B$2="","",IFERROR(MATCH("*"&amp;Search!$B$2&amp;"*",C174,0),0))</f>
        <v>0</v>
      </c>
      <c r="J174" s="10">
        <f>IF(Search!$B$2="","",IFERROR(MATCH("*"&amp;Search!$B$2&amp;"*",D174,0),0))</f>
        <v>0</v>
      </c>
      <c r="K174" s="10">
        <f t="shared" si="2"/>
        <v>0</v>
      </c>
    </row>
    <row r="175" spans="1:11" x14ac:dyDescent="0.3">
      <c r="A175" t="s">
        <v>280</v>
      </c>
      <c r="B175" t="s">
        <v>281</v>
      </c>
      <c r="C175" t="s">
        <v>282</v>
      </c>
      <c r="D175" t="s">
        <v>485</v>
      </c>
      <c r="E175" s="1" t="s">
        <v>4</v>
      </c>
      <c r="G175" s="10">
        <f>IF(Search!$B$2="","",IFERROR(MATCH("*"&amp;Search!$B$2&amp;"*",A175,0),0))</f>
        <v>0</v>
      </c>
      <c r="H175" s="10">
        <f>IF(Search!$B$2="","",IFERROR(MATCH("*"&amp;Search!$B$2&amp;"*",B175,0),0))</f>
        <v>0</v>
      </c>
      <c r="I175" s="10">
        <f>IF(Search!$B$2="","",IFERROR(MATCH("*"&amp;Search!$B$2&amp;"*",C175,0),0))</f>
        <v>0</v>
      </c>
      <c r="J175" s="10">
        <f>IF(Search!$B$2="","",IFERROR(MATCH("*"&amp;Search!$B$2&amp;"*",D175,0),0))</f>
        <v>0</v>
      </c>
      <c r="K175" s="10">
        <f t="shared" si="2"/>
        <v>0</v>
      </c>
    </row>
    <row r="176" spans="1:11" x14ac:dyDescent="0.3">
      <c r="A176" t="s">
        <v>283</v>
      </c>
      <c r="B176" t="s">
        <v>284</v>
      </c>
      <c r="C176" t="s">
        <v>285</v>
      </c>
      <c r="D176" t="s">
        <v>485</v>
      </c>
      <c r="E176" s="1" t="s">
        <v>4</v>
      </c>
      <c r="G176" s="10">
        <f>IF(Search!$B$2="","",IFERROR(MATCH("*"&amp;Search!$B$2&amp;"*",A176,0),0))</f>
        <v>0</v>
      </c>
      <c r="H176" s="10">
        <f>IF(Search!$B$2="","",IFERROR(MATCH("*"&amp;Search!$B$2&amp;"*",B176,0),0))</f>
        <v>0</v>
      </c>
      <c r="I176" s="10">
        <f>IF(Search!$B$2="","",IFERROR(MATCH("*"&amp;Search!$B$2&amp;"*",C176,0),0))</f>
        <v>0</v>
      </c>
      <c r="J176" s="10">
        <f>IF(Search!$B$2="","",IFERROR(MATCH("*"&amp;Search!$B$2&amp;"*",D176,0),0))</f>
        <v>0</v>
      </c>
      <c r="K176" s="10">
        <f t="shared" si="2"/>
        <v>0</v>
      </c>
    </row>
    <row r="177" spans="1:11" x14ac:dyDescent="0.3">
      <c r="A177" t="s">
        <v>380</v>
      </c>
      <c r="B177" t="s">
        <v>381</v>
      </c>
      <c r="C177" t="s">
        <v>382</v>
      </c>
      <c r="D177" t="s">
        <v>485</v>
      </c>
      <c r="E177" s="1" t="s">
        <v>4</v>
      </c>
      <c r="G177" s="10">
        <f>IF(Search!$B$2="","",IFERROR(MATCH("*"&amp;Search!$B$2&amp;"*",A177,0),0))</f>
        <v>0</v>
      </c>
      <c r="H177" s="10">
        <f>IF(Search!$B$2="","",IFERROR(MATCH("*"&amp;Search!$B$2&amp;"*",B177,0),0))</f>
        <v>0</v>
      </c>
      <c r="I177" s="10">
        <f>IF(Search!$B$2="","",IFERROR(MATCH("*"&amp;Search!$B$2&amp;"*",C177,0),0))</f>
        <v>0</v>
      </c>
      <c r="J177" s="10">
        <f>IF(Search!$B$2="","",IFERROR(MATCH("*"&amp;Search!$B$2&amp;"*",D177,0),0))</f>
        <v>0</v>
      </c>
      <c r="K177" s="10">
        <f t="shared" si="2"/>
        <v>0</v>
      </c>
    </row>
    <row r="178" spans="1:11" x14ac:dyDescent="0.3">
      <c r="A178" t="s">
        <v>473</v>
      </c>
      <c r="B178" t="s">
        <v>474</v>
      </c>
      <c r="C178" t="s">
        <v>86</v>
      </c>
      <c r="D178" t="s">
        <v>485</v>
      </c>
      <c r="E178" s="1" t="s">
        <v>4</v>
      </c>
      <c r="G178" s="10">
        <f>IF(Search!$B$2="","",IFERROR(MATCH("*"&amp;Search!$B$2&amp;"*",A178,0),0))</f>
        <v>0</v>
      </c>
      <c r="H178" s="10">
        <f>IF(Search!$B$2="","",IFERROR(MATCH("*"&amp;Search!$B$2&amp;"*",B178,0),0))</f>
        <v>0</v>
      </c>
      <c r="I178" s="10">
        <f>IF(Search!$B$2="","",IFERROR(MATCH("*"&amp;Search!$B$2&amp;"*",C178,0),0))</f>
        <v>0</v>
      </c>
      <c r="J178" s="10">
        <f>IF(Search!$B$2="","",IFERROR(MATCH("*"&amp;Search!$B$2&amp;"*",D178,0),0))</f>
        <v>0</v>
      </c>
      <c r="K178" s="10">
        <f t="shared" si="2"/>
        <v>0</v>
      </c>
    </row>
    <row r="179" spans="1:11" x14ac:dyDescent="0.3">
      <c r="A179" t="s">
        <v>383</v>
      </c>
      <c r="B179" t="s">
        <v>384</v>
      </c>
      <c r="C179" t="s">
        <v>385</v>
      </c>
      <c r="D179" t="s">
        <v>504</v>
      </c>
      <c r="E179" s="1" t="s">
        <v>4</v>
      </c>
      <c r="G179" s="10">
        <f>IF(Search!$B$2="","",IFERROR(MATCH("*"&amp;Search!$B$2&amp;"*",A179,0),0))</f>
        <v>0</v>
      </c>
      <c r="H179" s="10">
        <f>IF(Search!$B$2="","",IFERROR(MATCH("*"&amp;Search!$B$2&amp;"*",B179,0),0))</f>
        <v>0</v>
      </c>
      <c r="I179" s="10">
        <f>IF(Search!$B$2="","",IFERROR(MATCH("*"&amp;Search!$B$2&amp;"*",C179,0),0))</f>
        <v>0</v>
      </c>
      <c r="J179" s="10">
        <f>IF(Search!$B$2="","",IFERROR(MATCH("*"&amp;Search!$B$2&amp;"*",D179,0),0))</f>
        <v>0</v>
      </c>
      <c r="K179" s="10">
        <f t="shared" si="2"/>
        <v>0</v>
      </c>
    </row>
    <row r="180" spans="1:11" x14ac:dyDescent="0.3">
      <c r="A180" t="s">
        <v>290</v>
      </c>
      <c r="B180" t="s">
        <v>291</v>
      </c>
      <c r="C180" t="s">
        <v>252</v>
      </c>
      <c r="D180" t="s">
        <v>505</v>
      </c>
      <c r="E180" s="1" t="s">
        <v>4</v>
      </c>
      <c r="G180" s="10">
        <f>IF(Search!$B$2="","",IFERROR(MATCH("*"&amp;Search!$B$2&amp;"*",A180,0),0))</f>
        <v>0</v>
      </c>
      <c r="H180" s="10">
        <f>IF(Search!$B$2="","",IFERROR(MATCH("*"&amp;Search!$B$2&amp;"*",B180,0),0))</f>
        <v>0</v>
      </c>
      <c r="I180" s="10">
        <f>IF(Search!$B$2="","",IFERROR(MATCH("*"&amp;Search!$B$2&amp;"*",C180,0),0))</f>
        <v>0</v>
      </c>
      <c r="J180" s="10">
        <f>IF(Search!$B$2="","",IFERROR(MATCH("*"&amp;Search!$B$2&amp;"*",D180,0),0))</f>
        <v>0</v>
      </c>
      <c r="K180" s="10">
        <f t="shared" si="2"/>
        <v>0</v>
      </c>
    </row>
    <row r="181" spans="1:11" x14ac:dyDescent="0.3">
      <c r="A181" t="s">
        <v>292</v>
      </c>
      <c r="B181" t="s">
        <v>293</v>
      </c>
      <c r="C181" t="s">
        <v>252</v>
      </c>
      <c r="D181" t="s">
        <v>505</v>
      </c>
      <c r="E181" s="1" t="s">
        <v>4</v>
      </c>
      <c r="G181" s="10">
        <f>IF(Search!$B$2="","",IFERROR(MATCH("*"&amp;Search!$B$2&amp;"*",A181,0),0))</f>
        <v>0</v>
      </c>
      <c r="H181" s="10">
        <f>IF(Search!$B$2="","",IFERROR(MATCH("*"&amp;Search!$B$2&amp;"*",B181,0),0))</f>
        <v>0</v>
      </c>
      <c r="I181" s="10">
        <f>IF(Search!$B$2="","",IFERROR(MATCH("*"&amp;Search!$B$2&amp;"*",C181,0),0))</f>
        <v>0</v>
      </c>
      <c r="J181" s="10">
        <f>IF(Search!$B$2="","",IFERROR(MATCH("*"&amp;Search!$B$2&amp;"*",D181,0),0))</f>
        <v>0</v>
      </c>
      <c r="K181" s="10">
        <f t="shared" si="2"/>
        <v>0</v>
      </c>
    </row>
    <row r="182" spans="1:11" x14ac:dyDescent="0.3">
      <c r="A182" t="s">
        <v>294</v>
      </c>
      <c r="B182" t="s">
        <v>295</v>
      </c>
      <c r="C182" t="s">
        <v>177</v>
      </c>
      <c r="D182" t="s">
        <v>505</v>
      </c>
      <c r="E182" s="1" t="s">
        <v>4</v>
      </c>
      <c r="G182" s="10">
        <f>IF(Search!$B$2="","",IFERROR(MATCH("*"&amp;Search!$B$2&amp;"*",A182,0),0))</f>
        <v>0</v>
      </c>
      <c r="H182" s="10">
        <f>IF(Search!$B$2="","",IFERROR(MATCH("*"&amp;Search!$B$2&amp;"*",B182,0),0))</f>
        <v>0</v>
      </c>
      <c r="I182" s="10">
        <f>IF(Search!$B$2="","",IFERROR(MATCH("*"&amp;Search!$B$2&amp;"*",C182,0),0))</f>
        <v>0</v>
      </c>
      <c r="J182" s="10">
        <f>IF(Search!$B$2="","",IFERROR(MATCH("*"&amp;Search!$B$2&amp;"*",D182,0),0))</f>
        <v>0</v>
      </c>
      <c r="K182" s="10">
        <f t="shared" si="2"/>
        <v>0</v>
      </c>
    </row>
    <row r="183" spans="1:11" x14ac:dyDescent="0.3">
      <c r="A183" t="s">
        <v>389</v>
      </c>
      <c r="B183" t="s">
        <v>390</v>
      </c>
      <c r="C183" t="s">
        <v>388</v>
      </c>
      <c r="D183" t="s">
        <v>506</v>
      </c>
      <c r="E183" s="1" t="s">
        <v>4</v>
      </c>
      <c r="G183" s="10">
        <f>IF(Search!$B$2="","",IFERROR(MATCH("*"&amp;Search!$B$2&amp;"*",A183,0),0))</f>
        <v>0</v>
      </c>
      <c r="H183" s="10">
        <f>IF(Search!$B$2="","",IFERROR(MATCH("*"&amp;Search!$B$2&amp;"*",B183,0),0))</f>
        <v>0</v>
      </c>
      <c r="I183" s="10">
        <f>IF(Search!$B$2="","",IFERROR(MATCH("*"&amp;Search!$B$2&amp;"*",C183,0),0))</f>
        <v>0</v>
      </c>
      <c r="J183" s="10">
        <f>IF(Search!$B$2="","",IFERROR(MATCH("*"&amp;Search!$B$2&amp;"*",D183,0),0))</f>
        <v>0</v>
      </c>
      <c r="K183" s="10">
        <f t="shared" si="2"/>
        <v>0</v>
      </c>
    </row>
    <row r="184" spans="1:11" x14ac:dyDescent="0.3">
      <c r="A184" t="s">
        <v>391</v>
      </c>
      <c r="B184" t="s">
        <v>392</v>
      </c>
      <c r="C184" t="s">
        <v>393</v>
      </c>
      <c r="D184" t="s">
        <v>506</v>
      </c>
      <c r="E184" s="1" t="s">
        <v>4</v>
      </c>
      <c r="G184" s="10">
        <f>IF(Search!$B$2="","",IFERROR(MATCH("*"&amp;Search!$B$2&amp;"*",A184,0),0))</f>
        <v>0</v>
      </c>
      <c r="H184" s="10">
        <f>IF(Search!$B$2="","",IFERROR(MATCH("*"&amp;Search!$B$2&amp;"*",B184,0),0))</f>
        <v>0</v>
      </c>
      <c r="I184" s="10">
        <f>IF(Search!$B$2="","",IFERROR(MATCH("*"&amp;Search!$B$2&amp;"*",C184,0),0))</f>
        <v>0</v>
      </c>
      <c r="J184" s="10">
        <f>IF(Search!$B$2="","",IFERROR(MATCH("*"&amp;Search!$B$2&amp;"*",D184,0),0))</f>
        <v>0</v>
      </c>
      <c r="K184" s="10">
        <f t="shared" si="2"/>
        <v>0</v>
      </c>
    </row>
    <row r="185" spans="1:11" x14ac:dyDescent="0.3">
      <c r="A185" t="s">
        <v>296</v>
      </c>
      <c r="B185" t="s">
        <v>297</v>
      </c>
      <c r="C185" t="s">
        <v>298</v>
      </c>
      <c r="D185" t="s">
        <v>507</v>
      </c>
      <c r="E185" s="1" t="s">
        <v>4</v>
      </c>
      <c r="G185" s="10">
        <f>IF(Search!$B$2="","",IFERROR(MATCH("*"&amp;Search!$B$2&amp;"*",A185,0),0))</f>
        <v>0</v>
      </c>
      <c r="H185" s="10">
        <f>IF(Search!$B$2="","",IFERROR(MATCH("*"&amp;Search!$B$2&amp;"*",B185,0),0))</f>
        <v>0</v>
      </c>
      <c r="I185" s="10">
        <f>IF(Search!$B$2="","",IFERROR(MATCH("*"&amp;Search!$B$2&amp;"*",C185,0),0))</f>
        <v>0</v>
      </c>
      <c r="J185" s="10">
        <f>IF(Search!$B$2="","",IFERROR(MATCH("*"&amp;Search!$B$2&amp;"*",D185,0),0))</f>
        <v>0</v>
      </c>
      <c r="K185" s="10">
        <f t="shared" si="2"/>
        <v>0</v>
      </c>
    </row>
    <row r="186" spans="1:11" x14ac:dyDescent="0.3">
      <c r="A186" t="s">
        <v>299</v>
      </c>
      <c r="B186" t="s">
        <v>300</v>
      </c>
      <c r="C186" t="s">
        <v>75</v>
      </c>
      <c r="D186" t="s">
        <v>507</v>
      </c>
      <c r="E186" s="1" t="s">
        <v>4</v>
      </c>
      <c r="G186" s="10">
        <f>IF(Search!$B$2="","",IFERROR(MATCH("*"&amp;Search!$B$2&amp;"*",A186,0),0))</f>
        <v>0</v>
      </c>
      <c r="H186" s="10">
        <f>IF(Search!$B$2="","",IFERROR(MATCH("*"&amp;Search!$B$2&amp;"*",B186,0),0))</f>
        <v>0</v>
      </c>
      <c r="I186" s="10">
        <f>IF(Search!$B$2="","",IFERROR(MATCH("*"&amp;Search!$B$2&amp;"*",C186,0),0))</f>
        <v>0</v>
      </c>
      <c r="J186" s="10">
        <f>IF(Search!$B$2="","",IFERROR(MATCH("*"&amp;Search!$B$2&amp;"*",D186,0),0))</f>
        <v>0</v>
      </c>
      <c r="K186" s="10">
        <f t="shared" si="2"/>
        <v>0</v>
      </c>
    </row>
    <row r="187" spans="1:11" x14ac:dyDescent="0.3">
      <c r="A187" t="s">
        <v>394</v>
      </c>
      <c r="B187" t="s">
        <v>395</v>
      </c>
      <c r="C187" t="s">
        <v>396</v>
      </c>
      <c r="D187" t="s">
        <v>507</v>
      </c>
      <c r="E187" s="1" t="s">
        <v>4</v>
      </c>
      <c r="G187" s="10">
        <f>IF(Search!$B$2="","",IFERROR(MATCH("*"&amp;Search!$B$2&amp;"*",A187,0),0))</f>
        <v>0</v>
      </c>
      <c r="H187" s="10">
        <f>IF(Search!$B$2="","",IFERROR(MATCH("*"&amp;Search!$B$2&amp;"*",B187,0),0))</f>
        <v>0</v>
      </c>
      <c r="I187" s="10">
        <f>IF(Search!$B$2="","",IFERROR(MATCH("*"&amp;Search!$B$2&amp;"*",C187,0),0))</f>
        <v>0</v>
      </c>
      <c r="J187" s="10">
        <f>IF(Search!$B$2="","",IFERROR(MATCH("*"&amp;Search!$B$2&amp;"*",D187,0),0))</f>
        <v>0</v>
      </c>
      <c r="K187" s="10">
        <f t="shared" si="2"/>
        <v>0</v>
      </c>
    </row>
    <row r="188" spans="1:11" x14ac:dyDescent="0.3">
      <c r="A188" t="s">
        <v>397</v>
      </c>
      <c r="B188" t="s">
        <v>398</v>
      </c>
      <c r="C188" t="s">
        <v>399</v>
      </c>
      <c r="D188" t="s">
        <v>507</v>
      </c>
      <c r="E188" s="1" t="s">
        <v>4</v>
      </c>
      <c r="G188" s="10">
        <f>IF(Search!$B$2="","",IFERROR(MATCH("*"&amp;Search!$B$2&amp;"*",A188,0),0))</f>
        <v>0</v>
      </c>
      <c r="H188" s="10">
        <f>IF(Search!$B$2="","",IFERROR(MATCH("*"&amp;Search!$B$2&amp;"*",B188,0),0))</f>
        <v>0</v>
      </c>
      <c r="I188" s="10">
        <f>IF(Search!$B$2="","",IFERROR(MATCH("*"&amp;Search!$B$2&amp;"*",C188,0),0))</f>
        <v>0</v>
      </c>
      <c r="J188" s="10">
        <f>IF(Search!$B$2="","",IFERROR(MATCH("*"&amp;Search!$B$2&amp;"*",D188,0),0))</f>
        <v>0</v>
      </c>
      <c r="K188" s="10">
        <f t="shared" si="2"/>
        <v>0</v>
      </c>
    </row>
    <row r="189" spans="1:11" x14ac:dyDescent="0.3">
      <c r="A189" t="s">
        <v>301</v>
      </c>
      <c r="B189" t="s">
        <v>302</v>
      </c>
      <c r="C189" t="s">
        <v>203</v>
      </c>
      <c r="D189" t="s">
        <v>507</v>
      </c>
      <c r="E189" s="1" t="s">
        <v>4</v>
      </c>
      <c r="G189" s="10">
        <f>IF(Search!$B$2="","",IFERROR(MATCH("*"&amp;Search!$B$2&amp;"*",A189,0),0))</f>
        <v>0</v>
      </c>
      <c r="H189" s="10">
        <f>IF(Search!$B$2="","",IFERROR(MATCH("*"&amp;Search!$B$2&amp;"*",B189,0),0))</f>
        <v>0</v>
      </c>
      <c r="I189" s="10">
        <f>IF(Search!$B$2="","",IFERROR(MATCH("*"&amp;Search!$B$2&amp;"*",C189,0),0))</f>
        <v>0</v>
      </c>
      <c r="J189" s="10">
        <f>IF(Search!$B$2="","",IFERROR(MATCH("*"&amp;Search!$B$2&amp;"*",D189,0),0))</f>
        <v>0</v>
      </c>
      <c r="K189" s="10">
        <f t="shared" si="2"/>
        <v>0</v>
      </c>
    </row>
    <row r="190" spans="1:11" x14ac:dyDescent="0.3">
      <c r="A190" t="s">
        <v>400</v>
      </c>
      <c r="B190" t="s">
        <v>401</v>
      </c>
      <c r="C190" t="s">
        <v>402</v>
      </c>
      <c r="D190" t="s">
        <v>507</v>
      </c>
      <c r="E190" s="1" t="s">
        <v>4</v>
      </c>
      <c r="G190" s="10">
        <f>IF(Search!$B$2="","",IFERROR(MATCH("*"&amp;Search!$B$2&amp;"*",A190,0),0))</f>
        <v>0</v>
      </c>
      <c r="H190" s="10">
        <f>IF(Search!$B$2="","",IFERROR(MATCH("*"&amp;Search!$B$2&amp;"*",B190,0),0))</f>
        <v>0</v>
      </c>
      <c r="I190" s="10">
        <f>IF(Search!$B$2="","",IFERROR(MATCH("*"&amp;Search!$B$2&amp;"*",C190,0),0))</f>
        <v>0</v>
      </c>
      <c r="J190" s="10">
        <f>IF(Search!$B$2="","",IFERROR(MATCH("*"&amp;Search!$B$2&amp;"*",D190,0),0))</f>
        <v>0</v>
      </c>
      <c r="K190" s="10">
        <f t="shared" si="2"/>
        <v>0</v>
      </c>
    </row>
    <row r="191" spans="1:11" x14ac:dyDescent="0.3">
      <c r="A191" t="s">
        <v>303</v>
      </c>
      <c r="B191" t="s">
        <v>304</v>
      </c>
      <c r="C191" t="s">
        <v>305</v>
      </c>
      <c r="D191" t="s">
        <v>507</v>
      </c>
      <c r="E191" s="1" t="s">
        <v>4</v>
      </c>
      <c r="G191" s="10">
        <f>IF(Search!$B$2="","",IFERROR(MATCH("*"&amp;Search!$B$2&amp;"*",A191,0),0))</f>
        <v>0</v>
      </c>
      <c r="H191" s="10">
        <f>IF(Search!$B$2="","",IFERROR(MATCH("*"&amp;Search!$B$2&amp;"*",B191,0),0))</f>
        <v>0</v>
      </c>
      <c r="I191" s="10">
        <f>IF(Search!$B$2="","",IFERROR(MATCH("*"&amp;Search!$B$2&amp;"*",C191,0),0))</f>
        <v>0</v>
      </c>
      <c r="J191" s="10">
        <f>IF(Search!$B$2="","",IFERROR(MATCH("*"&amp;Search!$B$2&amp;"*",D191,0),0))</f>
        <v>0</v>
      </c>
      <c r="K191" s="10">
        <f t="shared" si="2"/>
        <v>0</v>
      </c>
    </row>
    <row r="192" spans="1:11" x14ac:dyDescent="0.3">
      <c r="A192" t="s">
        <v>403</v>
      </c>
      <c r="B192" t="s">
        <v>404</v>
      </c>
      <c r="C192" t="s">
        <v>310</v>
      </c>
      <c r="D192" t="s">
        <v>508</v>
      </c>
      <c r="E192" s="1" t="s">
        <v>4</v>
      </c>
      <c r="G192" s="10">
        <f>IF(Search!$B$2="","",IFERROR(MATCH("*"&amp;Search!$B$2&amp;"*",A192,0),0))</f>
        <v>0</v>
      </c>
      <c r="H192" s="10">
        <f>IF(Search!$B$2="","",IFERROR(MATCH("*"&amp;Search!$B$2&amp;"*",B192,0),0))</f>
        <v>0</v>
      </c>
      <c r="I192" s="10">
        <f>IF(Search!$B$2="","",IFERROR(MATCH("*"&amp;Search!$B$2&amp;"*",C192,0),0))</f>
        <v>0</v>
      </c>
      <c r="J192" s="10">
        <f>IF(Search!$B$2="","",IFERROR(MATCH("*"&amp;Search!$B$2&amp;"*",D192,0),0))</f>
        <v>0</v>
      </c>
      <c r="K192" s="10">
        <f t="shared" si="2"/>
        <v>0</v>
      </c>
    </row>
    <row r="193" spans="1:11" x14ac:dyDescent="0.3">
      <c r="A193" t="s">
        <v>509</v>
      </c>
      <c r="B193" t="s">
        <v>405</v>
      </c>
      <c r="C193" t="s">
        <v>406</v>
      </c>
      <c r="D193" t="s">
        <v>508</v>
      </c>
      <c r="E193" s="1" t="s">
        <v>4</v>
      </c>
      <c r="G193" s="10">
        <f>IF(Search!$B$2="","",IFERROR(MATCH("*"&amp;Search!$B$2&amp;"*",A193,0),0))</f>
        <v>0</v>
      </c>
      <c r="H193" s="10">
        <f>IF(Search!$B$2="","",IFERROR(MATCH("*"&amp;Search!$B$2&amp;"*",B193,0),0))</f>
        <v>0</v>
      </c>
      <c r="I193" s="10">
        <f>IF(Search!$B$2="","",IFERROR(MATCH("*"&amp;Search!$B$2&amp;"*",C193,0),0))</f>
        <v>0</v>
      </c>
      <c r="J193" s="10">
        <f>IF(Search!$B$2="","",IFERROR(MATCH("*"&amp;Search!$B$2&amp;"*",D193,0),0))</f>
        <v>0</v>
      </c>
      <c r="K193" s="10">
        <f t="shared" si="2"/>
        <v>0</v>
      </c>
    </row>
    <row r="194" spans="1:11" x14ac:dyDescent="0.3">
      <c r="A194" t="s">
        <v>407</v>
      </c>
      <c r="B194" t="s">
        <v>408</v>
      </c>
      <c r="C194" t="s">
        <v>409</v>
      </c>
      <c r="D194" t="s">
        <v>508</v>
      </c>
      <c r="E194" s="1" t="s">
        <v>4</v>
      </c>
      <c r="G194" s="10">
        <f>IF(Search!$B$2="","",IFERROR(MATCH("*"&amp;Search!$B$2&amp;"*",A194,0),0))</f>
        <v>0</v>
      </c>
      <c r="H194" s="10">
        <f>IF(Search!$B$2="","",IFERROR(MATCH("*"&amp;Search!$B$2&amp;"*",B194,0),0))</f>
        <v>0</v>
      </c>
      <c r="I194" s="10">
        <f>IF(Search!$B$2="","",IFERROR(MATCH("*"&amp;Search!$B$2&amp;"*",C194,0),0))</f>
        <v>0</v>
      </c>
      <c r="J194" s="10">
        <f>IF(Search!$B$2="","",IFERROR(MATCH("*"&amp;Search!$B$2&amp;"*",D194,0),0))</f>
        <v>0</v>
      </c>
      <c r="K194" s="10">
        <f t="shared" si="2"/>
        <v>0</v>
      </c>
    </row>
    <row r="195" spans="1:11" x14ac:dyDescent="0.3">
      <c r="A195" t="s">
        <v>306</v>
      </c>
      <c r="B195" t="s">
        <v>307</v>
      </c>
      <c r="C195" t="s">
        <v>285</v>
      </c>
      <c r="D195" t="s">
        <v>508</v>
      </c>
      <c r="E195" s="1" t="s">
        <v>4</v>
      </c>
      <c r="G195" s="10">
        <f>IF(Search!$B$2="","",IFERROR(MATCH("*"&amp;Search!$B$2&amp;"*",A195,0),0))</f>
        <v>0</v>
      </c>
      <c r="H195" s="10">
        <f>IF(Search!$B$2="","",IFERROR(MATCH("*"&amp;Search!$B$2&amp;"*",B195,0),0))</f>
        <v>0</v>
      </c>
      <c r="I195" s="10">
        <f>IF(Search!$B$2="","",IFERROR(MATCH("*"&amp;Search!$B$2&amp;"*",C195,0),0))</f>
        <v>0</v>
      </c>
      <c r="J195" s="10">
        <f>IF(Search!$B$2="","",IFERROR(MATCH("*"&amp;Search!$B$2&amp;"*",D195,0),0))</f>
        <v>0</v>
      </c>
      <c r="K195" s="10">
        <f t="shared" si="2"/>
        <v>0</v>
      </c>
    </row>
    <row r="196" spans="1:11" x14ac:dyDescent="0.3">
      <c r="A196" t="s">
        <v>308</v>
      </c>
      <c r="B196" t="s">
        <v>309</v>
      </c>
      <c r="C196" t="s">
        <v>310</v>
      </c>
      <c r="D196" t="s">
        <v>508</v>
      </c>
      <c r="E196" s="1" t="s">
        <v>4</v>
      </c>
      <c r="G196" s="10">
        <f>IF(Search!$B$2="","",IFERROR(MATCH("*"&amp;Search!$B$2&amp;"*",A196,0),0))</f>
        <v>0</v>
      </c>
      <c r="H196" s="10">
        <f>IF(Search!$B$2="","",IFERROR(MATCH("*"&amp;Search!$B$2&amp;"*",B196,0),0))</f>
        <v>0</v>
      </c>
      <c r="I196" s="10">
        <f>IF(Search!$B$2="","",IFERROR(MATCH("*"&amp;Search!$B$2&amp;"*",C196,0),0))</f>
        <v>0</v>
      </c>
      <c r="J196" s="10">
        <f>IF(Search!$B$2="","",IFERROR(MATCH("*"&amp;Search!$B$2&amp;"*",D196,0),0))</f>
        <v>0</v>
      </c>
      <c r="K196" s="10">
        <f t="shared" si="2"/>
        <v>0</v>
      </c>
    </row>
    <row r="197" spans="1:11" x14ac:dyDescent="0.3">
      <c r="A197" t="s">
        <v>311</v>
      </c>
      <c r="B197" t="s">
        <v>312</v>
      </c>
      <c r="C197" t="s">
        <v>313</v>
      </c>
      <c r="D197" t="s">
        <v>510</v>
      </c>
      <c r="E197" s="1" t="s">
        <v>4</v>
      </c>
      <c r="G197" s="10">
        <f>IF(Search!$B$2="","",IFERROR(MATCH("*"&amp;Search!$B$2&amp;"*",A197,0),0))</f>
        <v>0</v>
      </c>
      <c r="H197" s="10">
        <f>IF(Search!$B$2="","",IFERROR(MATCH("*"&amp;Search!$B$2&amp;"*",B197,0),0))</f>
        <v>0</v>
      </c>
      <c r="I197" s="10">
        <f>IF(Search!$B$2="","",IFERROR(MATCH("*"&amp;Search!$B$2&amp;"*",C197,0),0))</f>
        <v>0</v>
      </c>
      <c r="J197" s="10">
        <f>IF(Search!$B$2="","",IFERROR(MATCH("*"&amp;Search!$B$2&amp;"*",D197,0),0))</f>
        <v>0</v>
      </c>
      <c r="K197" s="10">
        <f t="shared" si="2"/>
        <v>0</v>
      </c>
    </row>
    <row r="198" spans="1:11" x14ac:dyDescent="0.3">
      <c r="A198" t="s">
        <v>314</v>
      </c>
      <c r="B198" t="s">
        <v>315</v>
      </c>
      <c r="C198" t="s">
        <v>313</v>
      </c>
      <c r="D198" t="s">
        <v>510</v>
      </c>
      <c r="E198" s="1" t="s">
        <v>4</v>
      </c>
      <c r="G198" s="10">
        <f>IF(Search!$B$2="","",IFERROR(MATCH("*"&amp;Search!$B$2&amp;"*",A198,0),0))</f>
        <v>0</v>
      </c>
      <c r="H198" s="10">
        <f>IF(Search!$B$2="","",IFERROR(MATCH("*"&amp;Search!$B$2&amp;"*",B198,0),0))</f>
        <v>0</v>
      </c>
      <c r="I198" s="10">
        <f>IF(Search!$B$2="","",IFERROR(MATCH("*"&amp;Search!$B$2&amp;"*",C198,0),0))</f>
        <v>0</v>
      </c>
      <c r="J198" s="10">
        <f>IF(Search!$B$2="","",IFERROR(MATCH("*"&amp;Search!$B$2&amp;"*",D198,0),0))</f>
        <v>0</v>
      </c>
      <c r="K198" s="10">
        <f t="shared" si="2"/>
        <v>0</v>
      </c>
    </row>
    <row r="199" spans="1:11" x14ac:dyDescent="0.3">
      <c r="A199" t="s">
        <v>410</v>
      </c>
      <c r="B199" t="s">
        <v>411</v>
      </c>
      <c r="C199" t="s">
        <v>371</v>
      </c>
      <c r="D199" t="s">
        <v>510</v>
      </c>
      <c r="E199" s="1" t="s">
        <v>4</v>
      </c>
      <c r="G199" s="10">
        <f>IF(Search!$B$2="","",IFERROR(MATCH("*"&amp;Search!$B$2&amp;"*",A199,0),0))</f>
        <v>0</v>
      </c>
      <c r="H199" s="10">
        <f>IF(Search!$B$2="","",IFERROR(MATCH("*"&amp;Search!$B$2&amp;"*",B199,0),0))</f>
        <v>0</v>
      </c>
      <c r="I199" s="10">
        <f>IF(Search!$B$2="","",IFERROR(MATCH("*"&amp;Search!$B$2&amp;"*",C199,0),0))</f>
        <v>0</v>
      </c>
      <c r="J199" s="10">
        <f>IF(Search!$B$2="","",IFERROR(MATCH("*"&amp;Search!$B$2&amp;"*",D199,0),0))</f>
        <v>0</v>
      </c>
      <c r="K199" s="10">
        <f t="shared" si="2"/>
        <v>0</v>
      </c>
    </row>
    <row r="200" spans="1:11" x14ac:dyDescent="0.3">
      <c r="A200" t="s">
        <v>412</v>
      </c>
      <c r="B200" t="s">
        <v>413</v>
      </c>
      <c r="C200" t="s">
        <v>313</v>
      </c>
      <c r="D200" t="s">
        <v>510</v>
      </c>
      <c r="E200" s="1" t="s">
        <v>4</v>
      </c>
      <c r="G200" s="10">
        <f>IF(Search!$B$2="","",IFERROR(MATCH("*"&amp;Search!$B$2&amp;"*",A200,0),0))</f>
        <v>0</v>
      </c>
      <c r="H200" s="10">
        <f>IF(Search!$B$2="","",IFERROR(MATCH("*"&amp;Search!$B$2&amp;"*",B200,0),0))</f>
        <v>0</v>
      </c>
      <c r="I200" s="10">
        <f>IF(Search!$B$2="","",IFERROR(MATCH("*"&amp;Search!$B$2&amp;"*",C200,0),0))</f>
        <v>0</v>
      </c>
      <c r="J200" s="10">
        <f>IF(Search!$B$2="","",IFERROR(MATCH("*"&amp;Search!$B$2&amp;"*",D200,0),0))</f>
        <v>0</v>
      </c>
      <c r="K200" s="10">
        <f t="shared" si="2"/>
        <v>0</v>
      </c>
    </row>
    <row r="201" spans="1:11" x14ac:dyDescent="0.3">
      <c r="A201" t="s">
        <v>318</v>
      </c>
      <c r="B201" t="s">
        <v>319</v>
      </c>
      <c r="C201" t="s">
        <v>313</v>
      </c>
      <c r="D201" t="s">
        <v>510</v>
      </c>
      <c r="E201" s="1" t="s">
        <v>4</v>
      </c>
      <c r="G201" s="10">
        <f>IF(Search!$B$2="","",IFERROR(MATCH("*"&amp;Search!$B$2&amp;"*",A201,0),0))</f>
        <v>0</v>
      </c>
      <c r="H201" s="10">
        <f>IF(Search!$B$2="","",IFERROR(MATCH("*"&amp;Search!$B$2&amp;"*",B201,0),0))</f>
        <v>0</v>
      </c>
      <c r="I201" s="10">
        <f>IF(Search!$B$2="","",IFERROR(MATCH("*"&amp;Search!$B$2&amp;"*",C201,0),0))</f>
        <v>0</v>
      </c>
      <c r="J201" s="10">
        <f>IF(Search!$B$2="","",IFERROR(MATCH("*"&amp;Search!$B$2&amp;"*",D201,0),0))</f>
        <v>0</v>
      </c>
      <c r="K201" s="10">
        <f t="shared" si="2"/>
        <v>0</v>
      </c>
    </row>
    <row r="202" spans="1:11" x14ac:dyDescent="0.3">
      <c r="A202" t="s">
        <v>323</v>
      </c>
      <c r="B202" t="s">
        <v>324</v>
      </c>
      <c r="C202" t="s">
        <v>313</v>
      </c>
      <c r="D202" t="s">
        <v>510</v>
      </c>
      <c r="E202" s="1" t="s">
        <v>4</v>
      </c>
      <c r="G202" s="10">
        <f>IF(Search!$B$2="","",IFERROR(MATCH("*"&amp;Search!$B$2&amp;"*",A202,0),0))</f>
        <v>0</v>
      </c>
      <c r="H202" s="10">
        <f>IF(Search!$B$2="","",IFERROR(MATCH("*"&amp;Search!$B$2&amp;"*",B202,0),0))</f>
        <v>0</v>
      </c>
      <c r="I202" s="10">
        <f>IF(Search!$B$2="","",IFERROR(MATCH("*"&amp;Search!$B$2&amp;"*",C202,0),0))</f>
        <v>0</v>
      </c>
      <c r="J202" s="10">
        <f>IF(Search!$B$2="","",IFERROR(MATCH("*"&amp;Search!$B$2&amp;"*",D202,0),0))</f>
        <v>0</v>
      </c>
      <c r="K202" s="10">
        <f t="shared" ref="K202:K209" si="3">IF(SUM(G202:J202)&gt;0,1,0)</f>
        <v>0</v>
      </c>
    </row>
    <row r="203" spans="1:11" x14ac:dyDescent="0.3">
      <c r="A203" t="s">
        <v>414</v>
      </c>
      <c r="B203" t="s">
        <v>415</v>
      </c>
      <c r="C203" t="s">
        <v>313</v>
      </c>
      <c r="D203" t="s">
        <v>510</v>
      </c>
      <c r="E203" s="1" t="s">
        <v>4</v>
      </c>
      <c r="G203" s="10">
        <f>IF(Search!$B$2="","",IFERROR(MATCH("*"&amp;Search!$B$2&amp;"*",A203,0),0))</f>
        <v>0</v>
      </c>
      <c r="H203" s="10">
        <f>IF(Search!$B$2="","",IFERROR(MATCH("*"&amp;Search!$B$2&amp;"*",B203,0),0))</f>
        <v>0</v>
      </c>
      <c r="I203" s="10">
        <f>IF(Search!$B$2="","",IFERROR(MATCH("*"&amp;Search!$B$2&amp;"*",C203,0),0))</f>
        <v>0</v>
      </c>
      <c r="J203" s="10">
        <f>IF(Search!$B$2="","",IFERROR(MATCH("*"&amp;Search!$B$2&amp;"*",D203,0),0))</f>
        <v>0</v>
      </c>
      <c r="K203" s="10">
        <f t="shared" si="3"/>
        <v>0</v>
      </c>
    </row>
    <row r="204" spans="1:11" x14ac:dyDescent="0.3">
      <c r="A204" t="s">
        <v>416</v>
      </c>
      <c r="B204" t="s">
        <v>417</v>
      </c>
      <c r="C204" t="s">
        <v>313</v>
      </c>
      <c r="D204" t="s">
        <v>510</v>
      </c>
      <c r="E204" s="1" t="s">
        <v>4</v>
      </c>
      <c r="G204" s="10">
        <f>IF(Search!$B$2="","",IFERROR(MATCH("*"&amp;Search!$B$2&amp;"*",A204,0),0))</f>
        <v>0</v>
      </c>
      <c r="H204" s="10">
        <f>IF(Search!$B$2="","",IFERROR(MATCH("*"&amp;Search!$B$2&amp;"*",B204,0),0))</f>
        <v>0</v>
      </c>
      <c r="I204" s="10">
        <f>IF(Search!$B$2="","",IFERROR(MATCH("*"&amp;Search!$B$2&amp;"*",C204,0),0))</f>
        <v>0</v>
      </c>
      <c r="J204" s="10">
        <f>IF(Search!$B$2="","",IFERROR(MATCH("*"&amp;Search!$B$2&amp;"*",D204,0),0))</f>
        <v>0</v>
      </c>
      <c r="K204" s="10">
        <f t="shared" si="3"/>
        <v>0</v>
      </c>
    </row>
    <row r="205" spans="1:11" x14ac:dyDescent="0.3">
      <c r="A205" t="s">
        <v>418</v>
      </c>
      <c r="B205" t="s">
        <v>419</v>
      </c>
      <c r="C205" t="s">
        <v>313</v>
      </c>
      <c r="D205" t="s">
        <v>510</v>
      </c>
      <c r="E205" s="1" t="s">
        <v>4</v>
      </c>
      <c r="G205" s="10">
        <f>IF(Search!$B$2="","",IFERROR(MATCH("*"&amp;Search!$B$2&amp;"*",A205,0),0))</f>
        <v>0</v>
      </c>
      <c r="H205" s="10">
        <f>IF(Search!$B$2="","",IFERROR(MATCH("*"&amp;Search!$B$2&amp;"*",B205,0),0))</f>
        <v>0</v>
      </c>
      <c r="I205" s="10">
        <f>IF(Search!$B$2="","",IFERROR(MATCH("*"&amp;Search!$B$2&amp;"*",C205,0),0))</f>
        <v>0</v>
      </c>
      <c r="J205" s="10">
        <f>IF(Search!$B$2="","",IFERROR(MATCH("*"&amp;Search!$B$2&amp;"*",D205,0),0))</f>
        <v>0</v>
      </c>
      <c r="K205" s="10">
        <f t="shared" si="3"/>
        <v>0</v>
      </c>
    </row>
    <row r="206" spans="1:11" x14ac:dyDescent="0.3">
      <c r="A206" t="s">
        <v>420</v>
      </c>
      <c r="B206" t="s">
        <v>421</v>
      </c>
      <c r="C206" t="s">
        <v>313</v>
      </c>
      <c r="D206" t="s">
        <v>511</v>
      </c>
      <c r="E206" s="1" t="s">
        <v>4</v>
      </c>
      <c r="G206" s="10">
        <f>IF(Search!$B$2="","",IFERROR(MATCH("*"&amp;Search!$B$2&amp;"*",A206,0),0))</f>
        <v>0</v>
      </c>
      <c r="H206" s="10">
        <f>IF(Search!$B$2="","",IFERROR(MATCH("*"&amp;Search!$B$2&amp;"*",B206,0),0))</f>
        <v>0</v>
      </c>
      <c r="I206" s="10">
        <f>IF(Search!$B$2="","",IFERROR(MATCH("*"&amp;Search!$B$2&amp;"*",C206,0),0))</f>
        <v>0</v>
      </c>
      <c r="J206" s="10">
        <f>IF(Search!$B$2="","",IFERROR(MATCH("*"&amp;Search!$B$2&amp;"*",D206,0),0))</f>
        <v>0</v>
      </c>
      <c r="K206" s="10">
        <f t="shared" si="3"/>
        <v>0</v>
      </c>
    </row>
    <row r="207" spans="1:11" x14ac:dyDescent="0.3">
      <c r="A207" t="s">
        <v>422</v>
      </c>
      <c r="B207" t="s">
        <v>423</v>
      </c>
      <c r="C207" t="s">
        <v>424</v>
      </c>
      <c r="D207" t="s">
        <v>512</v>
      </c>
      <c r="E207" s="1" t="s">
        <v>4</v>
      </c>
      <c r="G207" s="10">
        <f>IF(Search!$B$2="","",IFERROR(MATCH("*"&amp;Search!$B$2&amp;"*",A207,0),0))</f>
        <v>0</v>
      </c>
      <c r="H207" s="10">
        <f>IF(Search!$B$2="","",IFERROR(MATCH("*"&amp;Search!$B$2&amp;"*",B207,0),0))</f>
        <v>0</v>
      </c>
      <c r="I207" s="10">
        <f>IF(Search!$B$2="","",IFERROR(MATCH("*"&amp;Search!$B$2&amp;"*",C207,0),0))</f>
        <v>0</v>
      </c>
      <c r="J207" s="10">
        <f>IF(Search!$B$2="","",IFERROR(MATCH("*"&amp;Search!$B$2&amp;"*",D207,0),0))</f>
        <v>0</v>
      </c>
      <c r="K207" s="10">
        <f t="shared" si="3"/>
        <v>0</v>
      </c>
    </row>
    <row r="208" spans="1:11" x14ac:dyDescent="0.3">
      <c r="A208" t="s">
        <v>425</v>
      </c>
      <c r="B208" t="s">
        <v>426</v>
      </c>
      <c r="C208" t="s">
        <v>424</v>
      </c>
      <c r="D208" t="s">
        <v>512</v>
      </c>
      <c r="E208" s="1" t="s">
        <v>4</v>
      </c>
      <c r="G208" s="10">
        <f>IF(Search!$B$2="","",IFERROR(MATCH("*"&amp;Search!$B$2&amp;"*",A208,0),0))</f>
        <v>0</v>
      </c>
      <c r="H208" s="10">
        <f>IF(Search!$B$2="","",IFERROR(MATCH("*"&amp;Search!$B$2&amp;"*",B208,0),0))</f>
        <v>0</v>
      </c>
      <c r="I208" s="10">
        <f>IF(Search!$B$2="","",IFERROR(MATCH("*"&amp;Search!$B$2&amp;"*",C208,0),0))</f>
        <v>0</v>
      </c>
      <c r="J208" s="10">
        <f>IF(Search!$B$2="","",IFERROR(MATCH("*"&amp;Search!$B$2&amp;"*",D208,0),0))</f>
        <v>0</v>
      </c>
      <c r="K208" s="10">
        <f t="shared" si="3"/>
        <v>0</v>
      </c>
    </row>
    <row r="209" spans="1:11" x14ac:dyDescent="0.3">
      <c r="A209" t="s">
        <v>427</v>
      </c>
      <c r="B209" t="s">
        <v>428</v>
      </c>
      <c r="C209" t="s">
        <v>424</v>
      </c>
      <c r="D209" t="s">
        <v>512</v>
      </c>
      <c r="E209" s="1" t="s">
        <v>4</v>
      </c>
      <c r="G209" s="10">
        <f>IF(Search!$B$2="","",IFERROR(MATCH("*"&amp;Search!$B$2&amp;"*",A209,0),0))</f>
        <v>0</v>
      </c>
      <c r="H209" s="10">
        <f>IF(Search!$B$2="","",IFERROR(MATCH("*"&amp;Search!$B$2&amp;"*",B209,0),0))</f>
        <v>0</v>
      </c>
      <c r="I209" s="10">
        <f>IF(Search!$B$2="","",IFERROR(MATCH("*"&amp;Search!$B$2&amp;"*",C209,0),0))</f>
        <v>0</v>
      </c>
      <c r="J209" s="10">
        <f>IF(Search!$B$2="","",IFERROR(MATCH("*"&amp;Search!$B$2&amp;"*",D209,0),0))</f>
        <v>0</v>
      </c>
      <c r="K209" s="10">
        <f t="shared" si="3"/>
        <v>0</v>
      </c>
    </row>
  </sheetData>
  <sheetProtection algorithmName="SHA-512" hashValue="/42YDL0oOTNyVq+u9GbKEXub7zSvuidIKSabf6kfQxJCU+sM6mBc4CLSU+pf9DMHCaY6uxCBnw0ck3Ff0iAh/A==" saltValue="SO6spJQ+jxuQoRtgW3qWfw==" spinCount="100000" sheet="1" objects="1" scenarios="1" formatColumns="0" formatRows="0" selectLockedCells="1" autoFilter="0"/>
  <sortState ref="A3:P203">
    <sortCondition ref="A3:A203"/>
  </sortState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7030A0"/>
  </sheetPr>
  <dimension ref="A1:F39"/>
  <sheetViews>
    <sheetView zoomScale="90" zoomScaleNormal="90" workbookViewId="0">
      <pane ySplit="5" topLeftCell="A6" activePane="bottomLeft" state="frozen"/>
      <selection pane="bottomLeft" activeCell="B2" sqref="B2"/>
    </sheetView>
  </sheetViews>
  <sheetFormatPr defaultColWidth="0" defaultRowHeight="14.4" x14ac:dyDescent="0.3"/>
  <cols>
    <col min="1" max="1" width="24.88671875" style="3" customWidth="1"/>
    <col min="2" max="2" width="52.33203125" style="3" bestFit="1" customWidth="1"/>
    <col min="3" max="3" width="50.88671875" style="3" customWidth="1"/>
    <col min="4" max="4" width="57.33203125" style="3" customWidth="1"/>
    <col min="5" max="5" width="11.33203125" style="3" customWidth="1"/>
    <col min="6" max="6" width="17.33203125" style="3" customWidth="1"/>
    <col min="7" max="16384" width="8.88671875" style="3" hidden="1"/>
  </cols>
  <sheetData>
    <row r="1" spans="1:5" ht="120" customHeight="1" x14ac:dyDescent="0.3"/>
    <row r="2" spans="1:5" ht="36" customHeight="1" x14ac:dyDescent="0.3">
      <c r="A2" s="6" t="s">
        <v>513</v>
      </c>
      <c r="B2" s="7" t="s">
        <v>516</v>
      </c>
    </row>
    <row r="3" spans="1:5" ht="16.2" customHeight="1" x14ac:dyDescent="0.3"/>
    <row r="4" spans="1:5" ht="17.399999999999999" x14ac:dyDescent="0.35">
      <c r="A4" s="9" t="s">
        <v>481</v>
      </c>
      <c r="B4" s="9" t="str">
        <f>34-COUNTBLANK(A6:A39)&amp;" Results Found"</f>
        <v>0 Results Found</v>
      </c>
    </row>
    <row r="5" spans="1:5" ht="35.25" customHeight="1" x14ac:dyDescent="0.35">
      <c r="A5" s="8" t="s">
        <v>477</v>
      </c>
      <c r="B5" s="8" t="s">
        <v>478</v>
      </c>
      <c r="C5" s="8" t="s">
        <v>480</v>
      </c>
      <c r="D5" s="8" t="s">
        <v>479</v>
      </c>
      <c r="E5" s="11" t="s">
        <v>515</v>
      </c>
    </row>
    <row r="6" spans="1:5" ht="15.6" x14ac:dyDescent="0.3">
      <c r="A6" s="5" t="str">
        <f t="array" ref="A6">IFERROR(INDEX('Draft SNL A and B'!A$9:A$209,SMALL(IF('Draft SNL A and B'!$K$9:$K$209=1,ROW('Draft SNL A and B'!$K$9:$K$209)-ROW('Draft SNL A and B'!$K$9)+1),ROW(A1))),"")</f>
        <v/>
      </c>
      <c r="B6" s="4" t="str">
        <f>IFERROR(INDEX('Draft SNL A and B'!B:B,MATCH($A6,'Draft SNL A and B'!$A:$A,0)),"")</f>
        <v/>
      </c>
      <c r="C6" s="4" t="str">
        <f>IFERROR(INDEX('Draft SNL A and B'!C:C,MATCH($A6,'Draft SNL A and B'!$A:$A,0)),"")</f>
        <v/>
      </c>
      <c r="D6" s="4" t="str">
        <f>IFERROR(INDEX('Draft SNL A and B'!D:D,MATCH($A6,'Draft SNL A and B'!$A:$A,0)),"")</f>
        <v/>
      </c>
      <c r="E6" s="4" t="str">
        <f>IFERROR(INDEX('Draft SNL A and B'!E:E,MATCH($A6,'Draft SNL A and B'!$A:$A,0)),"")</f>
        <v/>
      </c>
    </row>
    <row r="7" spans="1:5" ht="15.6" x14ac:dyDescent="0.3">
      <c r="A7" s="5" t="str">
        <f t="array" ref="A7">IFERROR(INDEX('Draft SNL A and B'!A$9:A$209,SMALL(IF('Draft SNL A and B'!$K$9:$K$209=1,ROW('Draft SNL A and B'!$K$9:$K$209)-ROW('Draft SNL A and B'!$K$9)+1),ROW(A2))),"")</f>
        <v/>
      </c>
      <c r="B7" s="4" t="str">
        <f>IFERROR(INDEX('Draft SNL A and B'!B:B,MATCH($A7,'Draft SNL A and B'!$A:$A,0)),"")</f>
        <v/>
      </c>
      <c r="C7" s="4" t="str">
        <f>IFERROR(INDEX('Draft SNL A and B'!C:C,MATCH($A7,'Draft SNL A and B'!$A:$A,0)),"")</f>
        <v/>
      </c>
      <c r="D7" s="4" t="str">
        <f>IFERROR(INDEX('Draft SNL A and B'!D:D,MATCH($A7,'Draft SNL A and B'!$A:$A,0)),"")</f>
        <v/>
      </c>
      <c r="E7" s="4" t="str">
        <f>IFERROR(INDEX('Draft SNL A and B'!E:E,MATCH($A7,'Draft SNL A and B'!$A:$A,0)),"")</f>
        <v/>
      </c>
    </row>
    <row r="8" spans="1:5" ht="15.6" x14ac:dyDescent="0.3">
      <c r="A8" s="5" t="str">
        <f t="array" ref="A8">IFERROR(INDEX('Draft SNL A and B'!A$9:A$209,SMALL(IF('Draft SNL A and B'!$K$9:$K$209=1,ROW('Draft SNL A and B'!$K$9:$K$209)-ROW('Draft SNL A and B'!$K$9)+1),ROW(A3))),"")</f>
        <v/>
      </c>
      <c r="B8" s="4" t="str">
        <f>IFERROR(INDEX('Draft SNL A and B'!B:B,MATCH($A8,'Draft SNL A and B'!$A:$A,0)),"")</f>
        <v/>
      </c>
      <c r="C8" s="4" t="str">
        <f>IFERROR(INDEX('Draft SNL A and B'!C:C,MATCH($A8,'Draft SNL A and B'!$A:$A,0)),"")</f>
        <v/>
      </c>
      <c r="D8" s="4" t="str">
        <f>IFERROR(INDEX('Draft SNL A and B'!D:D,MATCH($A8,'Draft SNL A and B'!$A:$A,0)),"")</f>
        <v/>
      </c>
      <c r="E8" s="4" t="str">
        <f>IFERROR(INDEX('Draft SNL A and B'!E:E,MATCH($A8,'Draft SNL A and B'!$A:$A,0)),"")</f>
        <v/>
      </c>
    </row>
    <row r="9" spans="1:5" ht="15.6" x14ac:dyDescent="0.3">
      <c r="A9" s="5" t="str">
        <f t="array" ref="A9">IFERROR(INDEX('Draft SNL A and B'!A$9:A$209,SMALL(IF('Draft SNL A and B'!$K$9:$K$209=1,ROW('Draft SNL A and B'!$K$9:$K$209)-ROW('Draft SNL A and B'!$K$9)+1),ROW(A4))),"")</f>
        <v/>
      </c>
      <c r="B9" s="4" t="str">
        <f>IFERROR(INDEX('Draft SNL A and B'!B:B,MATCH($A9,'Draft SNL A and B'!$A:$A,0)),"")</f>
        <v/>
      </c>
      <c r="C9" s="4" t="str">
        <f>IFERROR(INDEX('Draft SNL A and B'!C:C,MATCH($A9,'Draft SNL A and B'!$A:$A,0)),"")</f>
        <v/>
      </c>
      <c r="D9" s="4" t="str">
        <f>IFERROR(INDEX('Draft SNL A and B'!D:D,MATCH($A9,'Draft SNL A and B'!$A:$A,0)),"")</f>
        <v/>
      </c>
      <c r="E9" s="4" t="str">
        <f>IFERROR(INDEX('Draft SNL A and B'!E:E,MATCH($A9,'Draft SNL A and B'!$A:$A,0)),"")</f>
        <v/>
      </c>
    </row>
    <row r="10" spans="1:5" ht="15.6" x14ac:dyDescent="0.3">
      <c r="A10" s="5" t="str">
        <f t="array" ref="A10">IFERROR(INDEX('Draft SNL A and B'!A$9:A$209,SMALL(IF('Draft SNL A and B'!$K$9:$K$209=1,ROW('Draft SNL A and B'!$K$9:$K$209)-ROW('Draft SNL A and B'!$K$9)+1),ROW(A5))),"")</f>
        <v/>
      </c>
      <c r="B10" s="4" t="str">
        <f>IFERROR(INDEX('Draft SNL A and B'!B:B,MATCH($A10,'Draft SNL A and B'!$A:$A,0)),"")</f>
        <v/>
      </c>
      <c r="C10" s="4" t="str">
        <f>IFERROR(INDEX('Draft SNL A and B'!C:C,MATCH($A10,'Draft SNL A and B'!$A:$A,0)),"")</f>
        <v/>
      </c>
      <c r="D10" s="4" t="str">
        <f>IFERROR(INDEX('Draft SNL A and B'!D:D,MATCH($A10,'Draft SNL A and B'!$A:$A,0)),"")</f>
        <v/>
      </c>
      <c r="E10" s="4" t="str">
        <f>IFERROR(INDEX('Draft SNL A and B'!E:E,MATCH($A10,'Draft SNL A and B'!$A:$A,0)),"")</f>
        <v/>
      </c>
    </row>
    <row r="11" spans="1:5" ht="15.6" x14ac:dyDescent="0.3">
      <c r="A11" s="5" t="str">
        <f t="array" ref="A11">IFERROR(INDEX('Draft SNL A and B'!A$9:A$209,SMALL(IF('Draft SNL A and B'!$K$9:$K$209=1,ROW('Draft SNL A and B'!$K$9:$K$209)-ROW('Draft SNL A and B'!$K$9)+1),ROW(A6))),"")</f>
        <v/>
      </c>
      <c r="B11" s="4" t="str">
        <f>IFERROR(INDEX('Draft SNL A and B'!B:B,MATCH($A11,'Draft SNL A and B'!$A:$A,0)),"")</f>
        <v/>
      </c>
      <c r="C11" s="4" t="str">
        <f>IFERROR(INDEX('Draft SNL A and B'!C:C,MATCH($A11,'Draft SNL A and B'!$A:$A,0)),"")</f>
        <v/>
      </c>
      <c r="D11" s="4" t="str">
        <f>IFERROR(INDEX('Draft SNL A and B'!D:D,MATCH($A11,'Draft SNL A and B'!$A:$A,0)),"")</f>
        <v/>
      </c>
      <c r="E11" s="4" t="str">
        <f>IFERROR(INDEX('Draft SNL A and B'!E:E,MATCH($A11,'Draft SNL A and B'!$A:$A,0)),"")</f>
        <v/>
      </c>
    </row>
    <row r="12" spans="1:5" ht="15.6" x14ac:dyDescent="0.3">
      <c r="A12" s="5" t="str">
        <f t="array" ref="A12">IFERROR(INDEX('Draft SNL A and B'!A$9:A$209,SMALL(IF('Draft SNL A and B'!$K$9:$K$209=1,ROW('Draft SNL A and B'!$K$9:$K$209)-ROW('Draft SNL A and B'!$K$9)+1),ROW(A7))),"")</f>
        <v/>
      </c>
      <c r="B12" s="4" t="str">
        <f>IFERROR(INDEX('Draft SNL A and B'!B:B,MATCH($A12,'Draft SNL A and B'!$A:$A,0)),"")</f>
        <v/>
      </c>
      <c r="C12" s="4" t="str">
        <f>IFERROR(INDEX('Draft SNL A and B'!C:C,MATCH($A12,'Draft SNL A and B'!$A:$A,0)),"")</f>
        <v/>
      </c>
      <c r="D12" s="4" t="str">
        <f>IFERROR(INDEX('Draft SNL A and B'!D:D,MATCH($A12,'Draft SNL A and B'!$A:$A,0)),"")</f>
        <v/>
      </c>
      <c r="E12" s="4" t="str">
        <f>IFERROR(INDEX('Draft SNL A and B'!E:E,MATCH($A12,'Draft SNL A and B'!$A:$A,0)),"")</f>
        <v/>
      </c>
    </row>
    <row r="13" spans="1:5" ht="15.6" x14ac:dyDescent="0.3">
      <c r="A13" s="5" t="str">
        <f t="array" ref="A13">IFERROR(INDEX('Draft SNL A and B'!A$9:A$209,SMALL(IF('Draft SNL A and B'!$K$9:$K$209=1,ROW('Draft SNL A and B'!$K$9:$K$209)-ROW('Draft SNL A and B'!$K$9)+1),ROW(A8))),"")</f>
        <v/>
      </c>
      <c r="B13" s="4" t="str">
        <f>IFERROR(INDEX('Draft SNL A and B'!B:B,MATCH($A13,'Draft SNL A and B'!$A:$A,0)),"")</f>
        <v/>
      </c>
      <c r="C13" s="4" t="str">
        <f>IFERROR(INDEX('Draft SNL A and B'!C:C,MATCH($A13,'Draft SNL A and B'!$A:$A,0)),"")</f>
        <v/>
      </c>
      <c r="D13" s="4" t="str">
        <f>IFERROR(INDEX('Draft SNL A and B'!D:D,MATCH($A13,'Draft SNL A and B'!$A:$A,0)),"")</f>
        <v/>
      </c>
      <c r="E13" s="4" t="str">
        <f>IFERROR(INDEX('Draft SNL A and B'!E:E,MATCH($A13,'Draft SNL A and B'!$A:$A,0)),"")</f>
        <v/>
      </c>
    </row>
    <row r="14" spans="1:5" ht="15.6" x14ac:dyDescent="0.3">
      <c r="A14" s="5" t="str">
        <f t="array" ref="A14">IFERROR(INDEX('Draft SNL A and B'!A$9:A$209,SMALL(IF('Draft SNL A and B'!$K$9:$K$209=1,ROW('Draft SNL A and B'!$K$9:$K$209)-ROW('Draft SNL A and B'!$K$9)+1),ROW(A9))),"")</f>
        <v/>
      </c>
      <c r="B14" s="4" t="str">
        <f>IFERROR(INDEX('Draft SNL A and B'!B:B,MATCH($A14,'Draft SNL A and B'!$A:$A,0)),"")</f>
        <v/>
      </c>
      <c r="C14" s="4" t="str">
        <f>IFERROR(INDEX('Draft SNL A and B'!C:C,MATCH($A14,'Draft SNL A and B'!$A:$A,0)),"")</f>
        <v/>
      </c>
      <c r="D14" s="4" t="str">
        <f>IFERROR(INDEX('Draft SNL A and B'!D:D,MATCH($A14,'Draft SNL A and B'!$A:$A,0)),"")</f>
        <v/>
      </c>
      <c r="E14" s="4" t="str">
        <f>IFERROR(INDEX('Draft SNL A and B'!E:E,MATCH($A14,'Draft SNL A and B'!$A:$A,0)),"")</f>
        <v/>
      </c>
    </row>
    <row r="15" spans="1:5" ht="15.6" x14ac:dyDescent="0.3">
      <c r="A15" s="5" t="str">
        <f t="array" ref="A15">IFERROR(INDEX('Draft SNL A and B'!A$9:A$209,SMALL(IF('Draft SNL A and B'!$K$9:$K$209=1,ROW('Draft SNL A and B'!$K$9:$K$209)-ROW('Draft SNL A and B'!$K$9)+1),ROW(A10))),"")</f>
        <v/>
      </c>
      <c r="B15" s="4" t="str">
        <f>IFERROR(INDEX('Draft SNL A and B'!B:B,MATCH($A15,'Draft SNL A and B'!$A:$A,0)),"")</f>
        <v/>
      </c>
      <c r="C15" s="4" t="str">
        <f>IFERROR(INDEX('Draft SNL A and B'!C:C,MATCH($A15,'Draft SNL A and B'!$A:$A,0)),"")</f>
        <v/>
      </c>
      <c r="D15" s="4" t="str">
        <f>IFERROR(INDEX('Draft SNL A and B'!D:D,MATCH($A15,'Draft SNL A and B'!$A:$A,0)),"")</f>
        <v/>
      </c>
      <c r="E15" s="4" t="str">
        <f>IFERROR(INDEX('Draft SNL A and B'!E:E,MATCH($A15,'Draft SNL A and B'!$A:$A,0)),"")</f>
        <v/>
      </c>
    </row>
    <row r="16" spans="1:5" ht="15.6" x14ac:dyDescent="0.3">
      <c r="A16" s="5" t="str">
        <f t="array" ref="A16">IFERROR(INDEX('Draft SNL A and B'!A$9:A$209,SMALL(IF('Draft SNL A and B'!$K$9:$K$209=1,ROW('Draft SNL A and B'!$K$9:$K$209)-ROW('Draft SNL A and B'!$K$9)+1),ROW(A11))),"")</f>
        <v/>
      </c>
      <c r="B16" s="4" t="str">
        <f>IFERROR(INDEX('Draft SNL A and B'!B:B,MATCH($A16,'Draft SNL A and B'!$A:$A,0)),"")</f>
        <v/>
      </c>
      <c r="C16" s="4" t="str">
        <f>IFERROR(INDEX('Draft SNL A and B'!C:C,MATCH($A16,'Draft SNL A and B'!$A:$A,0)),"")</f>
        <v/>
      </c>
      <c r="D16" s="4" t="str">
        <f>IFERROR(INDEX('Draft SNL A and B'!D:D,MATCH($A16,'Draft SNL A and B'!$A:$A,0)),"")</f>
        <v/>
      </c>
      <c r="E16" s="4" t="str">
        <f>IFERROR(INDEX('Draft SNL A and B'!E:E,MATCH($A16,'Draft SNL A and B'!$A:$A,0)),"")</f>
        <v/>
      </c>
    </row>
    <row r="17" spans="1:5" ht="15.6" x14ac:dyDescent="0.3">
      <c r="A17" s="5" t="str">
        <f t="array" ref="A17">IFERROR(INDEX('Draft SNL A and B'!A$9:A$209,SMALL(IF('Draft SNL A and B'!$K$9:$K$209=1,ROW('Draft SNL A and B'!$K$9:$K$209)-ROW('Draft SNL A and B'!$K$9)+1),ROW(A12))),"")</f>
        <v/>
      </c>
      <c r="B17" s="4" t="str">
        <f>IFERROR(INDEX('Draft SNL A and B'!B:B,MATCH($A17,'Draft SNL A and B'!$A:$A,0)),"")</f>
        <v/>
      </c>
      <c r="C17" s="4" t="str">
        <f>IFERROR(INDEX('Draft SNL A and B'!C:C,MATCH($A17,'Draft SNL A and B'!$A:$A,0)),"")</f>
        <v/>
      </c>
      <c r="D17" s="4" t="str">
        <f>IFERROR(INDEX('Draft SNL A and B'!D:D,MATCH($A17,'Draft SNL A and B'!$A:$A,0)),"")</f>
        <v/>
      </c>
      <c r="E17" s="4" t="str">
        <f>IFERROR(INDEX('Draft SNL A and B'!E:E,MATCH($A17,'Draft SNL A and B'!$A:$A,0)),"")</f>
        <v/>
      </c>
    </row>
    <row r="18" spans="1:5" ht="15.6" x14ac:dyDescent="0.3">
      <c r="A18" s="5" t="str">
        <f t="array" ref="A18">IFERROR(INDEX('Draft SNL A and B'!A$9:A$209,SMALL(IF('Draft SNL A and B'!$K$9:$K$209=1,ROW('Draft SNL A and B'!$K$9:$K$209)-ROW('Draft SNL A and B'!$K$9)+1),ROW(A13))),"")</f>
        <v/>
      </c>
      <c r="B18" s="4" t="str">
        <f>IFERROR(INDEX('Draft SNL A and B'!B:B,MATCH($A18,'Draft SNL A and B'!$A:$A,0)),"")</f>
        <v/>
      </c>
      <c r="C18" s="4" t="str">
        <f>IFERROR(INDEX('Draft SNL A and B'!C:C,MATCH($A18,'Draft SNL A and B'!$A:$A,0)),"")</f>
        <v/>
      </c>
      <c r="D18" s="4" t="str">
        <f>IFERROR(INDEX('Draft SNL A and B'!D:D,MATCH($A18,'Draft SNL A and B'!$A:$A,0)),"")</f>
        <v/>
      </c>
      <c r="E18" s="4" t="str">
        <f>IFERROR(INDEX('Draft SNL A and B'!E:E,MATCH($A18,'Draft SNL A and B'!$A:$A,0)),"")</f>
        <v/>
      </c>
    </row>
    <row r="19" spans="1:5" ht="15.6" x14ac:dyDescent="0.3">
      <c r="A19" s="5" t="str">
        <f t="array" ref="A19">IFERROR(INDEX('Draft SNL A and B'!A$9:A$209,SMALL(IF('Draft SNL A and B'!$K$9:$K$209=1,ROW('Draft SNL A and B'!$K$9:$K$209)-ROW('Draft SNL A and B'!$K$9)+1),ROW(A14))),"")</f>
        <v/>
      </c>
      <c r="B19" s="4" t="str">
        <f>IFERROR(INDEX('Draft SNL A and B'!B:B,MATCH($A19,'Draft SNL A and B'!$A:$A,0)),"")</f>
        <v/>
      </c>
      <c r="C19" s="4" t="str">
        <f>IFERROR(INDEX('Draft SNL A and B'!C:C,MATCH($A19,'Draft SNL A and B'!$A:$A,0)),"")</f>
        <v/>
      </c>
      <c r="D19" s="4" t="str">
        <f>IFERROR(INDEX('Draft SNL A and B'!D:D,MATCH($A19,'Draft SNL A and B'!$A:$A,0)),"")</f>
        <v/>
      </c>
      <c r="E19" s="4" t="str">
        <f>IFERROR(INDEX('Draft SNL A and B'!E:E,MATCH($A19,'Draft SNL A and B'!$A:$A,0)),"")</f>
        <v/>
      </c>
    </row>
    <row r="20" spans="1:5" ht="15.6" x14ac:dyDescent="0.3">
      <c r="A20" s="5" t="str">
        <f t="array" ref="A20">IFERROR(INDEX('Draft SNL A and B'!A$9:A$209,SMALL(IF('Draft SNL A and B'!$K$9:$K$209=1,ROW('Draft SNL A and B'!$K$9:$K$209)-ROW('Draft SNL A and B'!$K$9)+1),ROW(A15))),"")</f>
        <v/>
      </c>
      <c r="B20" s="4" t="str">
        <f>IFERROR(INDEX('Draft SNL A and B'!B:B,MATCH($A20,'Draft SNL A and B'!$A:$A,0)),"")</f>
        <v/>
      </c>
      <c r="C20" s="4" t="str">
        <f>IFERROR(INDEX('Draft SNL A and B'!C:C,MATCH($A20,'Draft SNL A and B'!$A:$A,0)),"")</f>
        <v/>
      </c>
      <c r="D20" s="4" t="str">
        <f>IFERROR(INDEX('Draft SNL A and B'!D:D,MATCH($A20,'Draft SNL A and B'!$A:$A,0)),"")</f>
        <v/>
      </c>
      <c r="E20" s="4" t="str">
        <f>IFERROR(INDEX('Draft SNL A and B'!E:E,MATCH($A20,'Draft SNL A and B'!$A:$A,0)),"")</f>
        <v/>
      </c>
    </row>
    <row r="21" spans="1:5" ht="15.6" x14ac:dyDescent="0.3">
      <c r="A21" s="5" t="str">
        <f t="array" ref="A21">IFERROR(INDEX('Draft SNL A and B'!A$9:A$209,SMALL(IF('Draft SNL A and B'!$K$9:$K$209=1,ROW('Draft SNL A and B'!$K$9:$K$209)-ROW('Draft SNL A and B'!$K$9)+1),ROW(A16))),"")</f>
        <v/>
      </c>
      <c r="B21" s="4" t="str">
        <f>IFERROR(INDEX('Draft SNL A and B'!B:B,MATCH($A21,'Draft SNL A and B'!$A:$A,0)),"")</f>
        <v/>
      </c>
      <c r="C21" s="4" t="str">
        <f>IFERROR(INDEX('Draft SNL A and B'!C:C,MATCH($A21,'Draft SNL A and B'!$A:$A,0)),"")</f>
        <v/>
      </c>
      <c r="D21" s="4" t="str">
        <f>IFERROR(INDEX('Draft SNL A and B'!D:D,MATCH($A21,'Draft SNL A and B'!$A:$A,0)),"")</f>
        <v/>
      </c>
      <c r="E21" s="4" t="str">
        <f>IFERROR(INDEX('Draft SNL A and B'!E:E,MATCH($A21,'Draft SNL A and B'!$A:$A,0)),"")</f>
        <v/>
      </c>
    </row>
    <row r="22" spans="1:5" ht="15.6" x14ac:dyDescent="0.3">
      <c r="A22" s="5" t="str">
        <f t="array" ref="A22">IFERROR(INDEX('Draft SNL A and B'!A$9:A$209,SMALL(IF('Draft SNL A and B'!$K$9:$K$209=1,ROW('Draft SNL A and B'!$K$9:$K$209)-ROW('Draft SNL A and B'!$K$9)+1),ROW(A17))),"")</f>
        <v/>
      </c>
      <c r="B22" s="4" t="str">
        <f>IFERROR(INDEX('Draft SNL A and B'!B:B,MATCH($A22,'Draft SNL A and B'!$A:$A,0)),"")</f>
        <v/>
      </c>
      <c r="C22" s="4" t="str">
        <f>IFERROR(INDEX('Draft SNL A and B'!C:C,MATCH($A22,'Draft SNL A and B'!$A:$A,0)),"")</f>
        <v/>
      </c>
      <c r="D22" s="4" t="str">
        <f>IFERROR(INDEX('Draft SNL A and B'!D:D,MATCH($A22,'Draft SNL A and B'!$A:$A,0)),"")</f>
        <v/>
      </c>
      <c r="E22" s="4" t="str">
        <f>IFERROR(INDEX('Draft SNL A and B'!E:E,MATCH($A22,'Draft SNL A and B'!$A:$A,0)),"")</f>
        <v/>
      </c>
    </row>
    <row r="23" spans="1:5" ht="15.6" x14ac:dyDescent="0.3">
      <c r="A23" s="5" t="str">
        <f t="array" ref="A23">IFERROR(INDEX('Draft SNL A and B'!A$9:A$209,SMALL(IF('Draft SNL A and B'!$K$9:$K$209=1,ROW('Draft SNL A and B'!$K$9:$K$209)-ROW('Draft SNL A and B'!$K$9)+1),ROW(A18))),"")</f>
        <v/>
      </c>
      <c r="B23" s="4" t="str">
        <f>IFERROR(INDEX('Draft SNL A and B'!B:B,MATCH($A23,'Draft SNL A and B'!$A:$A,0)),"")</f>
        <v/>
      </c>
      <c r="C23" s="4" t="str">
        <f>IFERROR(INDEX('Draft SNL A and B'!C:C,MATCH($A23,'Draft SNL A and B'!$A:$A,0)),"")</f>
        <v/>
      </c>
      <c r="D23" s="4" t="str">
        <f>IFERROR(INDEX('Draft SNL A and B'!D:D,MATCH($A23,'Draft SNL A and B'!$A:$A,0)),"")</f>
        <v/>
      </c>
      <c r="E23" s="4" t="str">
        <f>IFERROR(INDEX('Draft SNL A and B'!E:E,MATCH($A23,'Draft SNL A and B'!$A:$A,0)),"")</f>
        <v/>
      </c>
    </row>
    <row r="24" spans="1:5" ht="15.6" x14ac:dyDescent="0.3">
      <c r="A24" s="5" t="str">
        <f t="array" ref="A24">IFERROR(INDEX('Draft SNL A and B'!A$9:A$209,SMALL(IF('Draft SNL A and B'!$K$9:$K$209=1,ROW('Draft SNL A and B'!$K$9:$K$209)-ROW('Draft SNL A and B'!$K$9)+1),ROW(A19))),"")</f>
        <v/>
      </c>
      <c r="B24" s="4" t="str">
        <f>IFERROR(INDEX('Draft SNL A and B'!B:B,MATCH($A24,'Draft SNL A and B'!$A:$A,0)),"")</f>
        <v/>
      </c>
      <c r="C24" s="4" t="str">
        <f>IFERROR(INDEX('Draft SNL A and B'!C:C,MATCH($A24,'Draft SNL A and B'!$A:$A,0)),"")</f>
        <v/>
      </c>
      <c r="D24" s="4" t="str">
        <f>IFERROR(INDEX('Draft SNL A and B'!D:D,MATCH($A24,'Draft SNL A and B'!$A:$A,0)),"")</f>
        <v/>
      </c>
      <c r="E24" s="4" t="str">
        <f>IFERROR(INDEX('Draft SNL A and B'!E:E,MATCH($A24,'Draft SNL A and B'!$A:$A,0)),"")</f>
        <v/>
      </c>
    </row>
    <row r="25" spans="1:5" ht="15.6" x14ac:dyDescent="0.3">
      <c r="A25" s="5" t="str">
        <f t="array" ref="A25">IFERROR(INDEX('Draft SNL A and B'!A$9:A$209,SMALL(IF('Draft SNL A and B'!$K$9:$K$209=1,ROW('Draft SNL A and B'!$K$9:$K$209)-ROW('Draft SNL A and B'!$K$9)+1),ROW(A20))),"")</f>
        <v/>
      </c>
      <c r="B25" s="4" t="str">
        <f>IFERROR(INDEX('Draft SNL A and B'!B:B,MATCH($A25,'Draft SNL A and B'!$A:$A,0)),"")</f>
        <v/>
      </c>
      <c r="C25" s="4" t="str">
        <f>IFERROR(INDEX('Draft SNL A and B'!C:C,MATCH($A25,'Draft SNL A and B'!$A:$A,0)),"")</f>
        <v/>
      </c>
      <c r="D25" s="4" t="str">
        <f>IFERROR(INDEX('Draft SNL A and B'!D:D,MATCH($A25,'Draft SNL A and B'!$A:$A,0)),"")</f>
        <v/>
      </c>
      <c r="E25" s="4" t="str">
        <f>IFERROR(INDEX('Draft SNL A and B'!E:E,MATCH($A25,'Draft SNL A and B'!$A:$A,0)),"")</f>
        <v/>
      </c>
    </row>
    <row r="26" spans="1:5" ht="15.6" x14ac:dyDescent="0.3">
      <c r="A26" s="5" t="str">
        <f t="array" ref="A26">IFERROR(INDEX('Draft SNL A and B'!A$9:A$209,SMALL(IF('Draft SNL A and B'!$K$9:$K$209=1,ROW('Draft SNL A and B'!$K$9:$K$209)-ROW('Draft SNL A and B'!$K$9)+1),ROW(A21))),"")</f>
        <v/>
      </c>
      <c r="B26" s="4" t="str">
        <f>IFERROR(INDEX('Draft SNL A and B'!B:B,MATCH($A26,'Draft SNL A and B'!$A:$A,0)),"")</f>
        <v/>
      </c>
      <c r="C26" s="4" t="str">
        <f>IFERROR(INDEX('Draft SNL A and B'!C:C,MATCH($A26,'Draft SNL A and B'!$A:$A,0)),"")</f>
        <v/>
      </c>
      <c r="D26" s="4" t="str">
        <f>IFERROR(INDEX('Draft SNL A and B'!D:D,MATCH($A26,'Draft SNL A and B'!$A:$A,0)),"")</f>
        <v/>
      </c>
      <c r="E26" s="4" t="str">
        <f>IFERROR(INDEX('Draft SNL A and B'!E:E,MATCH($A26,'Draft SNL A and B'!$A:$A,0)),"")</f>
        <v/>
      </c>
    </row>
    <row r="27" spans="1:5" ht="15.6" x14ac:dyDescent="0.3">
      <c r="A27" s="5" t="str">
        <f t="array" ref="A27">IFERROR(INDEX('Draft SNL A and B'!A$9:A$209,SMALL(IF('Draft SNL A and B'!$K$9:$K$209=1,ROW('Draft SNL A and B'!$K$9:$K$209)-ROW('Draft SNL A and B'!$K$9)+1),ROW(A24))),"")</f>
        <v/>
      </c>
      <c r="B27" s="4" t="str">
        <f>IFERROR(INDEX('Draft SNL A and B'!B:B,MATCH($A27,'Draft SNL A and B'!$A:$A,0)),"")</f>
        <v/>
      </c>
      <c r="C27" s="4" t="str">
        <f>IFERROR(INDEX('Draft SNL A and B'!C:C,MATCH($A27,'Draft SNL A and B'!$A:$A,0)),"")</f>
        <v/>
      </c>
      <c r="D27" s="4" t="str">
        <f>IFERROR(INDEX('Draft SNL A and B'!D:D,MATCH($A27,'Draft SNL A and B'!$A:$A,0)),"")</f>
        <v/>
      </c>
      <c r="E27" s="4" t="str">
        <f>IFERROR(INDEX('Draft SNL A and B'!E:E,MATCH($A27,'Draft SNL A and B'!$A:$A,0)),"")</f>
        <v/>
      </c>
    </row>
    <row r="28" spans="1:5" ht="15.6" x14ac:dyDescent="0.3">
      <c r="A28" s="5" t="str">
        <f t="array" ref="A28">IFERROR(INDEX('Draft SNL A and B'!A$9:A$209,SMALL(IF('Draft SNL A and B'!$K$9:$K$209=1,ROW('Draft SNL A and B'!$K$9:$K$209)-ROW('Draft SNL A and B'!$K$9)+1),ROW(A25))),"")</f>
        <v/>
      </c>
      <c r="B28" s="4" t="str">
        <f>IFERROR(INDEX('Draft SNL A and B'!B:B,MATCH($A28,'Draft SNL A and B'!$A:$A,0)),"")</f>
        <v/>
      </c>
      <c r="C28" s="4" t="str">
        <f>IFERROR(INDEX('Draft SNL A and B'!C:C,MATCH($A28,'Draft SNL A and B'!$A:$A,0)),"")</f>
        <v/>
      </c>
      <c r="D28" s="4" t="str">
        <f>IFERROR(INDEX('Draft SNL A and B'!D:D,MATCH($A28,'Draft SNL A and B'!$A:$A,0)),"")</f>
        <v/>
      </c>
      <c r="E28" s="4" t="str">
        <f>IFERROR(INDEX('Draft SNL A and B'!E:E,MATCH($A28,'Draft SNL A and B'!$A:$A,0)),"")</f>
        <v/>
      </c>
    </row>
    <row r="29" spans="1:5" ht="15.6" x14ac:dyDescent="0.3">
      <c r="A29" s="5" t="str">
        <f t="array" ref="A29">IFERROR(INDEX('Draft SNL A and B'!A$9:A$209,SMALL(IF('Draft SNL A and B'!$K$9:$K$209=1,ROW('Draft SNL A and B'!$K$9:$K$209)-ROW('Draft SNL A and B'!$K$9)+1),ROW(A26))),"")</f>
        <v/>
      </c>
      <c r="B29" s="4" t="str">
        <f>IFERROR(INDEX('Draft SNL A and B'!B:B,MATCH($A29,'Draft SNL A and B'!$A:$A,0)),"")</f>
        <v/>
      </c>
      <c r="C29" s="4" t="str">
        <f>IFERROR(INDEX('Draft SNL A and B'!C:C,MATCH($A29,'Draft SNL A and B'!$A:$A,0)),"")</f>
        <v/>
      </c>
      <c r="D29" s="4" t="str">
        <f>IFERROR(INDEX('Draft SNL A and B'!D:D,MATCH($A29,'Draft SNL A and B'!$A:$A,0)),"")</f>
        <v/>
      </c>
      <c r="E29" s="4" t="str">
        <f>IFERROR(INDEX('Draft SNL A and B'!E:E,MATCH($A29,'Draft SNL A and B'!$A:$A,0)),"")</f>
        <v/>
      </c>
    </row>
    <row r="30" spans="1:5" ht="15.6" x14ac:dyDescent="0.3">
      <c r="A30" s="5" t="str">
        <f t="array" ref="A30">IFERROR(INDEX('Draft SNL A and B'!A$9:A$209,SMALL(IF('Draft SNL A and B'!$K$9:$K$209=1,ROW('Draft SNL A and B'!$K$9:$K$209)-ROW('Draft SNL A and B'!$K$9)+1),ROW(A27))),"")</f>
        <v/>
      </c>
      <c r="B30" s="4" t="str">
        <f>IFERROR(INDEX('Draft SNL A and B'!B:B,MATCH($A30,'Draft SNL A and B'!$A:$A,0)),"")</f>
        <v/>
      </c>
      <c r="C30" s="4" t="str">
        <f>IFERROR(INDEX('Draft SNL A and B'!C:C,MATCH($A30,'Draft SNL A and B'!$A:$A,0)),"")</f>
        <v/>
      </c>
      <c r="D30" s="4" t="str">
        <f>IFERROR(INDEX('Draft SNL A and B'!D:D,MATCH($A30,'Draft SNL A and B'!$A:$A,0)),"")</f>
        <v/>
      </c>
      <c r="E30" s="4" t="str">
        <f>IFERROR(INDEX('Draft SNL A and B'!E:E,MATCH($A30,'Draft SNL A and B'!$A:$A,0)),"")</f>
        <v/>
      </c>
    </row>
    <row r="31" spans="1:5" ht="15.6" x14ac:dyDescent="0.3">
      <c r="A31" s="5" t="str">
        <f t="array" ref="A31">IFERROR(INDEX('Draft SNL A and B'!A$9:A$209,SMALL(IF('Draft SNL A and B'!$K$9:$K$209=1,ROW('Draft SNL A and B'!$K$9:$K$209)-ROW('Draft SNL A and B'!$K$9)+1),ROW(A28))),"")</f>
        <v/>
      </c>
      <c r="B31" s="4" t="str">
        <f>IFERROR(INDEX('Draft SNL A and B'!B:B,MATCH($A31,'Draft SNL A and B'!$A:$A,0)),"")</f>
        <v/>
      </c>
      <c r="C31" s="4" t="str">
        <f>IFERROR(INDEX('Draft SNL A and B'!C:C,MATCH($A31,'Draft SNL A and B'!$A:$A,0)),"")</f>
        <v/>
      </c>
      <c r="D31" s="4" t="str">
        <f>IFERROR(INDEX('Draft SNL A and B'!D:D,MATCH($A31,'Draft SNL A and B'!$A:$A,0)),"")</f>
        <v/>
      </c>
      <c r="E31" s="4" t="str">
        <f>IFERROR(INDEX('Draft SNL A and B'!E:E,MATCH($A31,'Draft SNL A and B'!$A:$A,0)),"")</f>
        <v/>
      </c>
    </row>
    <row r="32" spans="1:5" ht="15.6" x14ac:dyDescent="0.3">
      <c r="A32" s="5" t="str">
        <f t="array" ref="A32">IFERROR(INDEX('Draft SNL A and B'!A$9:A$209,SMALL(IF('Draft SNL A and B'!$K$9:$K$209=1,ROW('Draft SNL A and B'!$K$9:$K$209)-ROW('Draft SNL A and B'!$K$9)+1),ROW(A29))),"")</f>
        <v/>
      </c>
      <c r="B32" s="4" t="str">
        <f>IFERROR(INDEX('Draft SNL A and B'!B:B,MATCH($A32,'Draft SNL A and B'!$A:$A,0)),"")</f>
        <v/>
      </c>
      <c r="C32" s="4" t="str">
        <f>IFERROR(INDEX('Draft SNL A and B'!C:C,MATCH($A32,'Draft SNL A and B'!$A:$A,0)),"")</f>
        <v/>
      </c>
      <c r="D32" s="4" t="str">
        <f>IFERROR(INDEX('Draft SNL A and B'!D:D,MATCH($A32,'Draft SNL A and B'!$A:$A,0)),"")</f>
        <v/>
      </c>
      <c r="E32" s="4" t="str">
        <f>IFERROR(INDEX('Draft SNL A and B'!E:E,MATCH($A32,'Draft SNL A and B'!$A:$A,0)),"")</f>
        <v/>
      </c>
    </row>
    <row r="33" spans="1:5" ht="15.6" x14ac:dyDescent="0.3">
      <c r="A33" s="5" t="str">
        <f t="array" ref="A33">IFERROR(INDEX('Draft SNL A and B'!A$9:A$209,SMALL(IF('Draft SNL A and B'!$K$9:$K$209=1,ROW('Draft SNL A and B'!$K$9:$K$209)-ROW('Draft SNL A and B'!$K$9)+1),ROW(A30))),"")</f>
        <v/>
      </c>
      <c r="B33" s="4" t="str">
        <f>IFERROR(INDEX('Draft SNL A and B'!B:B,MATCH($A33,'Draft SNL A and B'!$A:$A,0)),"")</f>
        <v/>
      </c>
      <c r="C33" s="4" t="str">
        <f>IFERROR(INDEX('Draft SNL A and B'!C:C,MATCH($A33,'Draft SNL A and B'!$A:$A,0)),"")</f>
        <v/>
      </c>
      <c r="D33" s="4" t="str">
        <f>IFERROR(INDEX('Draft SNL A and B'!D:D,MATCH($A33,'Draft SNL A and B'!$A:$A,0)),"")</f>
        <v/>
      </c>
      <c r="E33" s="4" t="str">
        <f>IFERROR(INDEX('Draft SNL A and B'!E:E,MATCH($A33,'Draft SNL A and B'!$A:$A,0)),"")</f>
        <v/>
      </c>
    </row>
    <row r="34" spans="1:5" ht="15.6" x14ac:dyDescent="0.3">
      <c r="A34" s="5" t="str">
        <f t="array" ref="A34">IFERROR(INDEX('Draft SNL A and B'!A$9:A$209,SMALL(IF('Draft SNL A and B'!$K$9:$K$209=1,ROW('Draft SNL A and B'!$K$9:$K$209)-ROW('Draft SNL A and B'!$K$9)+1),ROW(A31))),"")</f>
        <v/>
      </c>
      <c r="B34" s="4" t="str">
        <f>IFERROR(INDEX('Draft SNL A and B'!B:B,MATCH($A34,'Draft SNL A and B'!$A:$A,0)),"")</f>
        <v/>
      </c>
      <c r="C34" s="4" t="str">
        <f>IFERROR(INDEX('Draft SNL A and B'!C:C,MATCH($A34,'Draft SNL A and B'!$A:$A,0)),"")</f>
        <v/>
      </c>
      <c r="D34" s="4" t="str">
        <f>IFERROR(INDEX('Draft SNL A and B'!D:D,MATCH($A34,'Draft SNL A and B'!$A:$A,0)),"")</f>
        <v/>
      </c>
      <c r="E34" s="4" t="str">
        <f>IFERROR(INDEX('Draft SNL A and B'!E:E,MATCH($A34,'Draft SNL A and B'!$A:$A,0)),"")</f>
        <v/>
      </c>
    </row>
    <row r="35" spans="1:5" ht="15.6" x14ac:dyDescent="0.3">
      <c r="A35" s="5" t="str">
        <f t="array" ref="A35">IFERROR(INDEX('Draft SNL A and B'!A$9:A$209,SMALL(IF('Draft SNL A and B'!$K$9:$K$209=1,ROW('Draft SNL A and B'!$K$9:$K$209)-ROW('Draft SNL A and B'!$K$9)+1),ROW(A32))),"")</f>
        <v/>
      </c>
      <c r="B35" s="4" t="str">
        <f>IFERROR(INDEX('Draft SNL A and B'!B:B,MATCH($A35,'Draft SNL A and B'!$A:$A,0)),"")</f>
        <v/>
      </c>
      <c r="C35" s="4" t="str">
        <f>IFERROR(INDEX('Draft SNL A and B'!C:C,MATCH($A35,'Draft SNL A and B'!$A:$A,0)),"")</f>
        <v/>
      </c>
      <c r="D35" s="4" t="str">
        <f>IFERROR(INDEX('Draft SNL A and B'!D:D,MATCH($A35,'Draft SNL A and B'!$A:$A,0)),"")</f>
        <v/>
      </c>
      <c r="E35" s="4" t="str">
        <f>IFERROR(INDEX('Draft SNL A and B'!E:E,MATCH($A35,'Draft SNL A and B'!$A:$A,0)),"")</f>
        <v/>
      </c>
    </row>
    <row r="36" spans="1:5" ht="15.6" x14ac:dyDescent="0.3">
      <c r="A36" s="5" t="str">
        <f t="array" ref="A36">IFERROR(INDEX('Draft SNL A and B'!A$9:A$209,SMALL(IF('Draft SNL A and B'!$K$9:$K$209=1,ROW('Draft SNL A and B'!$K$9:$K$209)-ROW('Draft SNL A and B'!$K$9)+1),ROW(A33))),"")</f>
        <v/>
      </c>
      <c r="B36" s="4" t="str">
        <f>IFERROR(INDEX('Draft SNL A and B'!B:B,MATCH($A36,'Draft SNL A and B'!$A:$A,0)),"")</f>
        <v/>
      </c>
      <c r="C36" s="4" t="str">
        <f>IFERROR(INDEX('Draft SNL A and B'!C:C,MATCH($A36,'Draft SNL A and B'!$A:$A,0)),"")</f>
        <v/>
      </c>
      <c r="D36" s="4" t="str">
        <f>IFERROR(INDEX('Draft SNL A and B'!D:D,MATCH($A36,'Draft SNL A and B'!$A:$A,0)),"")</f>
        <v/>
      </c>
      <c r="E36" s="4" t="str">
        <f>IFERROR(INDEX('Draft SNL A and B'!E:E,MATCH($A36,'Draft SNL A and B'!$A:$A,0)),"")</f>
        <v/>
      </c>
    </row>
    <row r="37" spans="1:5" ht="15.6" x14ac:dyDescent="0.3">
      <c r="A37" s="5" t="str">
        <f t="array" ref="A37">IFERROR(INDEX('Draft SNL A and B'!A$9:A$209,SMALL(IF('Draft SNL A and B'!$K$9:$K$209=1,ROW('Draft SNL A and B'!$K$9:$K$209)-ROW('Draft SNL A and B'!$K$9)+1),ROW(A34))),"")</f>
        <v/>
      </c>
      <c r="B37" s="4" t="str">
        <f>IFERROR(INDEX('Draft SNL A and B'!B:B,MATCH($A37,'Draft SNL A and B'!$A:$A,0)),"")</f>
        <v/>
      </c>
      <c r="C37" s="4" t="str">
        <f>IFERROR(INDEX('Draft SNL A and B'!C:C,MATCH($A37,'Draft SNL A and B'!$A:$A,0)),"")</f>
        <v/>
      </c>
      <c r="D37" s="4" t="str">
        <f>IFERROR(INDEX('Draft SNL A and B'!D:D,MATCH($A37,'Draft SNL A and B'!$A:$A,0)),"")</f>
        <v/>
      </c>
      <c r="E37" s="4" t="str">
        <f>IFERROR(INDEX('Draft SNL A and B'!E:E,MATCH($A37,'Draft SNL A and B'!$A:$A,0)),"")</f>
        <v/>
      </c>
    </row>
    <row r="38" spans="1:5" ht="15.6" x14ac:dyDescent="0.3">
      <c r="A38" s="5" t="str">
        <f t="array" ref="A38">IFERROR(INDEX('Draft SNL A and B'!A$9:A$209,SMALL(IF('Draft SNL A and B'!$K$9:$K$209=1,ROW('Draft SNL A and B'!$K$9:$K$209)-ROW('Draft SNL A and B'!$K$9)+1),ROW(A35))),"")</f>
        <v/>
      </c>
      <c r="B38" s="4" t="str">
        <f>IFERROR(INDEX('Draft SNL A and B'!B:B,MATCH($A38,'Draft SNL A and B'!$A:$A,0)),"")</f>
        <v/>
      </c>
      <c r="C38" s="4" t="str">
        <f>IFERROR(INDEX('Draft SNL A and B'!C:C,MATCH($A38,'Draft SNL A and B'!$A:$A,0)),"")</f>
        <v/>
      </c>
      <c r="D38" s="4" t="str">
        <f>IFERROR(INDEX('Draft SNL A and B'!D:D,MATCH($A38,'Draft SNL A and B'!$A:$A,0)),"")</f>
        <v/>
      </c>
      <c r="E38" s="4" t="str">
        <f>IFERROR(INDEX('Draft SNL A and B'!E:E,MATCH($A38,'Draft SNL A and B'!$A:$A,0)),"")</f>
        <v/>
      </c>
    </row>
    <row r="39" spans="1:5" ht="15.6" x14ac:dyDescent="0.3">
      <c r="A39" s="5" t="str">
        <f t="array" ref="A39">IFERROR(INDEX('Draft SNL A and B'!A$9:A$209,SMALL(IF('Draft SNL A and B'!$K$9:$K$209=1,ROW('Draft SNL A and B'!$K$9:$K$209)-ROW('Draft SNL A and B'!$K$9)+1),ROW(A36))),"")</f>
        <v/>
      </c>
      <c r="B39" s="4" t="str">
        <f>IFERROR(INDEX('Draft SNL A and B'!B:B,MATCH($A39,'Draft SNL A and B'!$A:$A,0)),"")</f>
        <v/>
      </c>
      <c r="C39" s="4" t="str">
        <f>IFERROR(INDEX('Draft SNL A and B'!C:C,MATCH($A39,'Draft SNL A and B'!$A:$A,0)),"")</f>
        <v/>
      </c>
      <c r="D39" s="4" t="str">
        <f>IFERROR(INDEX('Draft SNL A and B'!D:D,MATCH($A39,'Draft SNL A and B'!$A:$A,0)),"")</f>
        <v/>
      </c>
      <c r="E39" s="4" t="str">
        <f>IFERROR(INDEX('Draft SNL A and B'!E:E,MATCH($A39,'Draft SNL A and B'!$A:$A,0)),"")</f>
        <v/>
      </c>
    </row>
  </sheetData>
  <sheetProtection algorithmName="SHA-512" hashValue="HdEXFw3zsspFFNN1D4xTlKjzLiCY8iauXXvU89FSZIQUWDqvbXthlXzYI6evIfaui7ngdhaQLO9MOchJTG8Y9g==" saltValue="uws1EdvcheJB436FExTlaw==" spinCount="100000" sheet="1" objects="1" scenarios="1" formatColumns="0" formatRows="0" selectLockedCells="1"/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Draft SNL A and B</vt:lpstr>
      <vt:lpstr>Search</vt:lpstr>
    </vt:vector>
  </TitlesOfParts>
  <Company>ACT Government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Sok Seiha Im</dc:creator>
  <cp:lastModifiedBy>Sok Seiha Im</cp:lastModifiedBy>
  <dcterms:created xsi:type="dcterms:W3CDTF">2018-07-23T05:36:53Z</dcterms:created>
  <dcterms:modified xsi:type="dcterms:W3CDTF">2018-08-01T01:39:12Z</dcterms:modified>
</cp:coreProperties>
</file>